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jzipfel/Downloads/"/>
    </mc:Choice>
  </mc:AlternateContent>
  <xr:revisionPtr revIDLastSave="0" documentId="8_{1FC93ADB-EB50-1A4E-9C47-F76DC72F7011}" xr6:coauthVersionLast="47" xr6:coauthVersionMax="47" xr10:uidLastSave="{00000000-0000-0000-0000-000000000000}"/>
  <bookViews>
    <workbookView xWindow="0" yWindow="760" windowWidth="30240" windowHeight="18880" tabRatio="500" xr2:uid="{00000000-000D-0000-FFFF-FFFF00000000}"/>
  </bookViews>
  <sheets>
    <sheet name="meetings" sheetId="2" r:id="rId1"/>
    <sheet name=" participant break 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J83" i="2"/>
  <c r="G2" i="3"/>
  <c r="I83" i="2"/>
  <c r="L85" i="2"/>
  <c r="K85" i="2"/>
  <c r="J85" i="2" s="1"/>
  <c r="G4" i="3"/>
</calcChain>
</file>

<file path=xl/sharedStrings.xml><?xml version="1.0" encoding="utf-8"?>
<sst xmlns="http://schemas.openxmlformats.org/spreadsheetml/2006/main" count="355" uniqueCount="310">
  <si>
    <t>Mon, Sep 8, 2008</t>
  </si>
  <si>
    <t>CRPG/CNRS</t>
  </si>
  <si>
    <t>Guy Libourel/Bernard Marty</t>
  </si>
  <si>
    <t>Nancy, France</t>
  </si>
  <si>
    <t>Collinson, D. W.</t>
  </si>
  <si>
    <t>Newcastle upon Tyne, UK</t>
  </si>
  <si>
    <t>Mon, Jul 20, 1987</t>
  </si>
  <si>
    <t>_0.61</t>
  </si>
  <si>
    <t>Univ. Arkansas</t>
  </si>
  <si>
    <t>Sears, Derek</t>
  </si>
  <si>
    <t>Fayetteville, Ark., USA</t>
  </si>
  <si>
    <t>Mon, Jul 18, 1988</t>
  </si>
  <si>
    <t>University of Vienna</t>
  </si>
  <si>
    <t>Koeberl, Christian</t>
  </si>
  <si>
    <t>Vienna, Austria</t>
  </si>
  <si>
    <t>Mon, Jul 31, 1989</t>
  </si>
  <si>
    <t>AS 12.8</t>
  </si>
  <si>
    <t>Western Australia Museum</t>
  </si>
  <si>
    <t>Bevan, Alex</t>
  </si>
  <si>
    <t>Perth, Australia</t>
  </si>
  <si>
    <t>Mon, Sep 17, 1990</t>
  </si>
  <si>
    <t>$A1.26</t>
  </si>
  <si>
    <t>Doubletree Hotel</t>
  </si>
  <si>
    <t>Monterey, Cal., USA</t>
  </si>
  <si>
    <t>Mon, Jul 22, 1991</t>
  </si>
  <si>
    <t>Univ. Copenhagen</t>
  </si>
  <si>
    <t>Buchwald, Vagn</t>
  </si>
  <si>
    <t>Copenhagen, Denmark</t>
  </si>
  <si>
    <t>Mon, Jul 27, 1992</t>
  </si>
  <si>
    <t>5.71 DKK</t>
  </si>
  <si>
    <t>US Geological Survey</t>
  </si>
  <si>
    <t>King, Trude/Ridley, Ian</t>
  </si>
  <si>
    <t>Vail, Colo., USA</t>
  </si>
  <si>
    <t>Mon, Jul 19, 1993</t>
  </si>
  <si>
    <t>Congress Palace</t>
  </si>
  <si>
    <t>Jake_, Petr</t>
  </si>
  <si>
    <t>Prague, Czech Rep</t>
  </si>
  <si>
    <t>Mon, Jul 25, 1994</t>
  </si>
  <si>
    <t>MacPherson, Glenn</t>
  </si>
  <si>
    <t>Washington, D. C., USA</t>
  </si>
  <si>
    <t>Mon, Sep 11, 1995</t>
  </si>
  <si>
    <t>Humboldt Univ.</t>
  </si>
  <si>
    <t>St_ffler, Dieter</t>
  </si>
  <si>
    <t>Berlin, Germany</t>
  </si>
  <si>
    <t>Mon, Jul 22, 1996</t>
  </si>
  <si>
    <t>1.47 DM</t>
  </si>
  <si>
    <t>Univ. Hawaii</t>
  </si>
  <si>
    <t>Maui, Hawaii, USA</t>
  </si>
  <si>
    <t>Mon, Jul 21, 1997</t>
  </si>
  <si>
    <t>Trinity College</t>
  </si>
  <si>
    <t>Sanders, Ian</t>
  </si>
  <si>
    <t>Dublin, Ireland</t>
  </si>
  <si>
    <t>Mon, Jul 27, 1998</t>
  </si>
  <si>
    <t>IR_0.74</t>
  </si>
  <si>
    <t>Univ. the Witwatersrand</t>
  </si>
  <si>
    <t>Reimold, W. Uwe</t>
  </si>
  <si>
    <t>Johannesburg, South Africa</t>
  </si>
  <si>
    <t>Mon, Jul 12, 1999</t>
  </si>
  <si>
    <t>Davis, Andrew/Wadhwa, Mini</t>
  </si>
  <si>
    <t>Mon, Aug 28, 2000</t>
  </si>
  <si>
    <t>Vatican Obs.</t>
  </si>
  <si>
    <t>Comsolmagno, Guy</t>
  </si>
  <si>
    <t>Rome, Italy</t>
  </si>
  <si>
    <t>Mon, Sep 10, 2001</t>
  </si>
  <si>
    <t>_ 1.14</t>
  </si>
  <si>
    <t>Warren, Paul/Wasson, John</t>
  </si>
  <si>
    <t>Mon, Jul 22, 2002</t>
  </si>
  <si>
    <t>Westf_lische Wilhelms Universit_t</t>
  </si>
  <si>
    <t>Jessberger, Elmar</t>
  </si>
  <si>
    <t>Munster, Germany</t>
  </si>
  <si>
    <t>Mon, Jul 28, 2003</t>
  </si>
  <si>
    <t>_ 0.85</t>
  </si>
  <si>
    <t>Brazilian Science &amp; Tech. Ministry</t>
  </si>
  <si>
    <t>Scorzelli, Roza</t>
  </si>
  <si>
    <t>Rio de Janeiro, Brazil</t>
  </si>
  <si>
    <t>Mon, Aug 2, 2004</t>
  </si>
  <si>
    <t>Univ. Tennessee</t>
  </si>
  <si>
    <t>McSween, Harry</t>
  </si>
  <si>
    <t>Gaitlinburg, Tenn., USA</t>
  </si>
  <si>
    <t>Mon, Sep 12, 2005</t>
  </si>
  <si>
    <t>Wieler, Rainer</t>
  </si>
  <si>
    <t>Zurich, Switzerland</t>
  </si>
  <si>
    <t>Mon, Aug 7, 2006</t>
  </si>
  <si>
    <t>Univ. Arizona</t>
  </si>
  <si>
    <t>Swindle, Tim/Jull, Tim</t>
  </si>
  <si>
    <t>Tucson, Ariz., USA</t>
  </si>
  <si>
    <t>Mon, Aug 13, 2007</t>
  </si>
  <si>
    <t>National Inst. Polar Research</t>
  </si>
  <si>
    <t>Ebihara, Mitsuru</t>
  </si>
  <si>
    <t>Matsue, Japan</t>
  </si>
  <si>
    <t>Russell</t>
  </si>
  <si>
    <t>Wed, Aug 31, 1960</t>
  </si>
  <si>
    <t>Maria Mitchell Obs.</t>
  </si>
  <si>
    <t>Hoffleit, Dorrit</t>
  </si>
  <si>
    <t>Nantucket I., Mass., USA</t>
  </si>
  <si>
    <t>Fri, Jun 16, 1961</t>
  </si>
  <si>
    <t>New Mexico Inst. Mining &amp; Tech.</t>
  </si>
  <si>
    <t>Socorro, N. M., USA</t>
  </si>
  <si>
    <t>Tue, Sep 4, 1962</t>
  </si>
  <si>
    <t>Millman, Peter</t>
  </si>
  <si>
    <t>Ottawa, Ont., Canada</t>
  </si>
  <si>
    <t>Mon, Oct 7, 1963</t>
  </si>
  <si>
    <t>Arizona State Univ.</t>
  </si>
  <si>
    <t>Tempe, Ariz., USA</t>
  </si>
  <si>
    <t>Fri, Oct 30, 1964</t>
  </si>
  <si>
    <t>Odessa, Tex., USA</t>
  </si>
  <si>
    <t>Smithsonian Institution</t>
  </si>
  <si>
    <t>Washington D. C., USA</t>
  </si>
  <si>
    <t>NASA Ames Research Center</t>
  </si>
  <si>
    <t>Keil, Klaus</t>
  </si>
  <si>
    <t>Moffet Field, Calif., USA</t>
  </si>
  <si>
    <t>Wood, John?</t>
  </si>
  <si>
    <t>Manned Space Craft Center</t>
  </si>
  <si>
    <t>King, Elbert?</t>
  </si>
  <si>
    <t>Houston, Tex., USA</t>
  </si>
  <si>
    <t>Goddard Space Flight Ctr.</t>
  </si>
  <si>
    <t>O'Keefe, John</t>
  </si>
  <si>
    <t>Skyland, Va., USA</t>
  </si>
  <si>
    <t>Mineralogische Institut</t>
  </si>
  <si>
    <t>Engelhardt</t>
  </si>
  <si>
    <t>T_bingen, West Germany</t>
  </si>
  <si>
    <t>Univ. Chicago</t>
  </si>
  <si>
    <t>Anders, Edward?</t>
  </si>
  <si>
    <t>ETH</t>
  </si>
  <si>
    <t>Signer, Peter</t>
  </si>
  <si>
    <t>Davos, Switzerland</t>
  </si>
  <si>
    <t>Wasson, John</t>
  </si>
  <si>
    <t>Wed, Aug 7, 1974</t>
  </si>
  <si>
    <t>Universit_ Frangois Rabelais</t>
  </si>
  <si>
    <t>Pellas, Paul</t>
  </si>
  <si>
    <t>Tours, France</t>
  </si>
  <si>
    <t>Lehigh Univ.</t>
  </si>
  <si>
    <t>Goldstein, Joseph</t>
  </si>
  <si>
    <t>Bethlehem, Penn., USA</t>
  </si>
  <si>
    <t>Mon, Oct 18, 1976</t>
  </si>
  <si>
    <t>Cambridge Univ.</t>
  </si>
  <si>
    <t>Turner, Grenville</t>
  </si>
  <si>
    <t>Cambridge, UK</t>
  </si>
  <si>
    <t>Mon, Jul 25, 1977</t>
  </si>
  <si>
    <t>Laurentian Univ.</t>
  </si>
  <si>
    <t>Dence, Michael</t>
  </si>
  <si>
    <t>Sudbury, Ont., Canada</t>
  </si>
  <si>
    <t>Mon, Aug 14, 1978</t>
  </si>
  <si>
    <t>Max-Planck-Institut fur Kernphysik</t>
  </si>
  <si>
    <t>Kirsten, T.</t>
  </si>
  <si>
    <t>Heidelberg, West Germany</t>
  </si>
  <si>
    <t>Mon, Sep 3, 1979</t>
  </si>
  <si>
    <t>UC San Diego</t>
  </si>
  <si>
    <t>Marti, Kurt</t>
  </si>
  <si>
    <t>La Jolla, Cal., USA</t>
  </si>
  <si>
    <t>Mon, Sep 1, 1980</t>
  </si>
  <si>
    <t>Universit_t Bern</t>
  </si>
  <si>
    <t>Eberhardt, Peter</t>
  </si>
  <si>
    <t>Bern, Switzerland</t>
  </si>
  <si>
    <t>Mon, Aug 17, 1981</t>
  </si>
  <si>
    <t>Washington Univ.</t>
  </si>
  <si>
    <t>Walker, Robert</t>
  </si>
  <si>
    <t>St. Louis, Mo., USA</t>
  </si>
  <si>
    <t>Mon, Sep 13, 1982</t>
  </si>
  <si>
    <t>Max-Planck-Institut fur Chemie</t>
  </si>
  <si>
    <t>W_nke, Heinrich</t>
  </si>
  <si>
    <t>Mainz, West Germany</t>
  </si>
  <si>
    <t>Mon, Sep 5, 1983</t>
  </si>
  <si>
    <t>DM 2.67</t>
  </si>
  <si>
    <t>Mon, Jul 30, 1984</t>
  </si>
  <si>
    <t>Universit_ de Bordeaux</t>
  </si>
  <si>
    <t>Bordeaux, France</t>
  </si>
  <si>
    <t>Mon, Jul 15, 1985</t>
  </si>
  <si>
    <t>8.3 FF</t>
  </si>
  <si>
    <t>American Museum Nat. Hist.</t>
  </si>
  <si>
    <t>Prinz, Martin</t>
  </si>
  <si>
    <t>New York, N. Y., USA</t>
  </si>
  <si>
    <t>Mon, Sep 22, 1986</t>
  </si>
  <si>
    <t>Univ. Newcastle</t>
  </si>
  <si>
    <t>Year</t>
  </si>
  <si>
    <t>No.</t>
  </si>
  <si>
    <t>Host Institution or Place</t>
  </si>
  <si>
    <t>Organizer</t>
  </si>
  <si>
    <t>Place</t>
  </si>
  <si>
    <t>Start date</t>
  </si>
  <si>
    <t>Guests</t>
  </si>
  <si>
    <t>Total Reg</t>
  </si>
  <si>
    <t>No abstracts</t>
  </si>
  <si>
    <t>No orals</t>
  </si>
  <si>
    <t>No posters</t>
  </si>
  <si>
    <t>No grants</t>
  </si>
  <si>
    <t>Reg-member</t>
  </si>
  <si>
    <t>Reg-student</t>
  </si>
  <si>
    <t>1$ =</t>
  </si>
  <si>
    <t>Field Museum Nat. Hist.</t>
  </si>
  <si>
    <t>Farrington, Oliver</t>
  </si>
  <si>
    <t>Chicago, Ill., USA</t>
  </si>
  <si>
    <t>Mon, Aug 21, 1933</t>
  </si>
  <si>
    <t>UC Berkeley</t>
  </si>
  <si>
    <t>Berkeley, Cal., USA</t>
  </si>
  <si>
    <t>Mon, Jun 18, 1934</t>
  </si>
  <si>
    <t>Univ. Minnesota</t>
  </si>
  <si>
    <t>Minneapolis, Minn., USA</t>
  </si>
  <si>
    <t>Wed, Jun 26, 1935</t>
  </si>
  <si>
    <t>UCLA</t>
  </si>
  <si>
    <t>Leonard, Frederick</t>
  </si>
  <si>
    <t>Los Angeles, Cal., USA</t>
  </si>
  <si>
    <t>Tue, Jun 23, 1936</t>
  </si>
  <si>
    <t>Colorado Museum Nat. Hist.</t>
  </si>
  <si>
    <t>Denver, Colo., USA</t>
  </si>
  <si>
    <t>Tue, Jun 22, 1937</t>
  </si>
  <si>
    <t>The Mosque</t>
  </si>
  <si>
    <t>Richmond, Va., USA</t>
  </si>
  <si>
    <t>Thu, Dec 29, 1938</t>
  </si>
  <si>
    <t>Ohio State Univ.</t>
  </si>
  <si>
    <t>LaPaz, Lincoln</t>
  </si>
  <si>
    <t>Columbus, Ohio, USA</t>
  </si>
  <si>
    <t>Thu, Dec 28, 1939</t>
  </si>
  <si>
    <t>Museum Northern Arizona</t>
  </si>
  <si>
    <t>Consortium</t>
  </si>
  <si>
    <t>Flagstaff, Ariz., USA</t>
  </si>
  <si>
    <t>Mon, Jun 23, 1941</t>
  </si>
  <si>
    <t>Arizona State College</t>
  </si>
  <si>
    <t>Mon, Sep 9, 1946</t>
  </si>
  <si>
    <t>U. S. Grant Hotel</t>
  </si>
  <si>
    <t>San Diego, Calif., USA</t>
  </si>
  <si>
    <t>Wed, Jun 18, 1947</t>
  </si>
  <si>
    <t>Univ. New Mexico</t>
  </si>
  <si>
    <t>Albuquerque, N. M., USA</t>
  </si>
  <si>
    <t>Tue, Sep 7, 1948</t>
  </si>
  <si>
    <t>Univ. Southern California</t>
  </si>
  <si>
    <t>Russell?</t>
  </si>
  <si>
    <t>Tue, Sep 6, 1949</t>
  </si>
  <si>
    <t>Tue, Sep 5, 1950</t>
  </si>
  <si>
    <t>Mon, Jun 18, 1951</t>
  </si>
  <si>
    <t>Tue, Sep 2, 1952</t>
  </si>
  <si>
    <t>Univ. Pennsylvania</t>
  </si>
  <si>
    <t>Philadelphia, Penn., USA</t>
  </si>
  <si>
    <t>Wed, Sep 2, 1953</t>
  </si>
  <si>
    <t>Tue, Dec 28, 1954</t>
  </si>
  <si>
    <t>Sun, Sep 11, 1955</t>
  </si>
  <si>
    <t>Indiana Univ.</t>
  </si>
  <si>
    <t>Beck</t>
  </si>
  <si>
    <t>Bloomington, Ind., USA</t>
  </si>
  <si>
    <t>Tue, Sep 4, 1956</t>
  </si>
  <si>
    <t>Mon, Sep 2, 1957</t>
  </si>
  <si>
    <t>Winslow, Ariz., USA</t>
  </si>
  <si>
    <t>Sun, Aug 31, 1958</t>
  </si>
  <si>
    <t>Smithsonian Astrophysical Obs.</t>
  </si>
  <si>
    <t>Whipple, Fred</t>
  </si>
  <si>
    <t>Cambridge, Mass., USA</t>
  </si>
  <si>
    <t>Thu, Sep 10, 1959</t>
  </si>
  <si>
    <t>&gt;40</t>
  </si>
  <si>
    <t>Greenwich University</t>
  </si>
  <si>
    <t>Cairns, Australia</t>
  </si>
  <si>
    <t>Ebel, Denton</t>
  </si>
  <si>
    <t>Benedix, Gretchen</t>
  </si>
  <si>
    <t>Ireland, Trevor</t>
  </si>
  <si>
    <t>Australian National Univ.</t>
  </si>
  <si>
    <t>London, England</t>
  </si>
  <si>
    <t>Monday, Aug 13 2012</t>
  </si>
  <si>
    <t>Herd, Chris and Walton-Hauck, Erin</t>
  </si>
  <si>
    <t>Edmonton, Canada</t>
  </si>
  <si>
    <t>Chennaoui, Hasnaa</t>
  </si>
  <si>
    <t>Participants*</t>
  </si>
  <si>
    <t>*other than guests</t>
  </si>
  <si>
    <r>
      <rPr>
        <sz val="10"/>
        <rFont val="Times New Roman"/>
        <family val="1"/>
      </rPr>
      <t>£</t>
    </r>
    <r>
      <rPr>
        <sz val="10"/>
        <rFont val="Times"/>
        <family val="1"/>
      </rPr>
      <t>300</t>
    </r>
  </si>
  <si>
    <t>U. Alberta</t>
  </si>
  <si>
    <t>284**</t>
  </si>
  <si>
    <t>U. Hassan, Casabalnca</t>
  </si>
  <si>
    <t>Casablanca, Morocco</t>
  </si>
  <si>
    <t>Monday, Spet. 8, 2014</t>
  </si>
  <si>
    <t>Monday, Aug. 8, 2016</t>
  </si>
  <si>
    <t>Freie Universität Berlin</t>
  </si>
  <si>
    <t>U. California, Berkeley</t>
  </si>
  <si>
    <t>Berkely, CA, USA</t>
  </si>
  <si>
    <t>Monday, July 27, 2015</t>
  </si>
  <si>
    <t xml:space="preserve">Reimold, Wolf Uwe </t>
  </si>
  <si>
    <t>Nishizumi, Kuni</t>
  </si>
  <si>
    <t>Ziegler, Karen</t>
  </si>
  <si>
    <t>Santa Fe, NM, USA</t>
  </si>
  <si>
    <t>Ivanova, Marina</t>
  </si>
  <si>
    <t>Moscow, Russia</t>
  </si>
  <si>
    <t>Sapporo, Japan</t>
  </si>
  <si>
    <t>Yoshi Yurimoto</t>
  </si>
  <si>
    <t>Lydia Hallis</t>
  </si>
  <si>
    <t>Philip Heck</t>
  </si>
  <si>
    <t>Chicago, IL, USA</t>
  </si>
  <si>
    <t>Monday, July 23, 2018</t>
  </si>
  <si>
    <t>Monday, July 8, 2019</t>
  </si>
  <si>
    <t>Vernadsky Inst., RAS</t>
  </si>
  <si>
    <t>Univ. Glasgow</t>
  </si>
  <si>
    <t>Hokkaido Univ.</t>
  </si>
  <si>
    <t>Glasgow, Scotland, UK</t>
  </si>
  <si>
    <t>Monday, August 15 2021</t>
  </si>
  <si>
    <t>Virtual-student</t>
  </si>
  <si>
    <t>Virtual-member</t>
  </si>
  <si>
    <t>Monday, July 24 2017</t>
  </si>
  <si>
    <t>In-person professional</t>
  </si>
  <si>
    <t xml:space="preserve">In-person student </t>
  </si>
  <si>
    <t>Virtual professional</t>
  </si>
  <si>
    <t xml:space="preserve">Virtual student </t>
  </si>
  <si>
    <t>Total</t>
  </si>
  <si>
    <t>Sapporo, JP</t>
  </si>
  <si>
    <t>86 students total</t>
  </si>
  <si>
    <t>Monday, August 10, 2022</t>
  </si>
  <si>
    <t>Monday, Aug 13, 2023</t>
  </si>
  <si>
    <t>Los Angeles, CA, USA</t>
  </si>
  <si>
    <t>Virtual professionals and students were charged the same rate</t>
  </si>
  <si>
    <t>McKeegan, Kevin/Liu, Ming-Chang</t>
  </si>
  <si>
    <t>Royal Academy of Belgium</t>
  </si>
  <si>
    <t>N/A</t>
  </si>
  <si>
    <t>Vinciane Debaille and Steven Goderis</t>
  </si>
  <si>
    <t>Brussels, Belgium</t>
  </si>
  <si>
    <t>Monday Jul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</si>
</sst>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;[Red]\-&quot;$&quot;#,##0"/>
    <numFmt numFmtId="166" formatCode="\$#,##0_);[Red]\(\$#,##0\)"/>
    <numFmt numFmtId="167" formatCode="[$€-2]\ #,##0;[Red]\-[$€-2]\ #,##0"/>
  </numFmts>
  <fonts count="6">
    <font>
      <sz val="11"/>
      <name val="ＭＳ Ｐゴシック"/>
      <family val="3"/>
      <charset val="128"/>
    </font>
    <font>
      <sz val="10"/>
      <name val="Times"/>
      <family val="1"/>
    </font>
    <font>
      <b/>
      <sz val="10"/>
      <name val="Times"/>
      <family val="1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164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167" fontId="1" fillId="2" borderId="2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right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showGridLines="0" tabSelected="1" workbookViewId="0">
      <pane ySplit="1" topLeftCell="A64" activePane="bottomLeft" state="frozen"/>
      <selection activeCell="E1" sqref="E1"/>
      <selection pane="bottomLeft" activeCell="G80" sqref="G80"/>
    </sheetView>
  </sheetViews>
  <sheetFormatPr baseColWidth="10" defaultColWidth="12.83203125" defaultRowHeight="14"/>
  <cols>
    <col min="1" max="1" width="8.1640625" style="1" customWidth="1"/>
    <col min="2" max="2" width="4.6640625" style="1" customWidth="1"/>
    <col min="3" max="3" width="23.83203125" style="1" customWidth="1"/>
    <col min="4" max="4" width="20.1640625" style="1" customWidth="1"/>
    <col min="5" max="5" width="20.1640625" style="1" bestFit="1" customWidth="1"/>
    <col min="6" max="6" width="18.33203125" style="1" customWidth="1"/>
    <col min="7" max="7" width="14.5" style="1" bestFit="1" customWidth="1"/>
    <col min="8" max="8" width="6.5" style="1" customWidth="1"/>
    <col min="9" max="9" width="8.5" style="1" customWidth="1"/>
    <col min="10" max="10" width="10.5" style="1" customWidth="1"/>
    <col min="11" max="11" width="7.5" style="1" customWidth="1"/>
    <col min="12" max="12" width="9.1640625" style="1" customWidth="1"/>
    <col min="13" max="13" width="8.6640625" style="1" customWidth="1"/>
    <col min="14" max="14" width="11" style="1" customWidth="1"/>
    <col min="15" max="17" width="10.33203125" style="1" customWidth="1"/>
    <col min="18" max="18" width="8.5" style="1" customWidth="1"/>
    <col min="19" max="16384" width="12.83203125" style="1"/>
  </cols>
  <sheetData>
    <row r="1" spans="1:18" ht="28">
      <c r="A1" s="2" t="s">
        <v>174</v>
      </c>
      <c r="B1" s="2" t="s">
        <v>175</v>
      </c>
      <c r="C1" s="2" t="s">
        <v>176</v>
      </c>
      <c r="D1" s="2" t="s">
        <v>177</v>
      </c>
      <c r="E1" s="2" t="s">
        <v>178</v>
      </c>
      <c r="F1" s="2" t="s">
        <v>179</v>
      </c>
      <c r="G1" s="2" t="s">
        <v>259</v>
      </c>
      <c r="H1" s="2" t="s">
        <v>180</v>
      </c>
      <c r="I1" s="2" t="s">
        <v>181</v>
      </c>
      <c r="J1" s="2" t="s">
        <v>182</v>
      </c>
      <c r="K1" s="2" t="s">
        <v>183</v>
      </c>
      <c r="L1" s="2" t="s">
        <v>184</v>
      </c>
      <c r="M1" s="2" t="s">
        <v>185</v>
      </c>
      <c r="N1" s="2" t="s">
        <v>186</v>
      </c>
      <c r="O1" s="2" t="s">
        <v>187</v>
      </c>
      <c r="P1" s="2" t="s">
        <v>291</v>
      </c>
      <c r="Q1" s="2" t="s">
        <v>290</v>
      </c>
      <c r="R1" s="2" t="s">
        <v>188</v>
      </c>
    </row>
    <row r="2" spans="1:18">
      <c r="A2" s="3">
        <v>1933</v>
      </c>
      <c r="B2" s="3">
        <v>1</v>
      </c>
      <c r="C2" s="3" t="s">
        <v>189</v>
      </c>
      <c r="D2" s="3" t="s">
        <v>190</v>
      </c>
      <c r="E2" s="3" t="s">
        <v>191</v>
      </c>
      <c r="F2" s="3" t="s">
        <v>192</v>
      </c>
      <c r="G2" s="3"/>
      <c r="H2" s="3"/>
      <c r="I2" s="3">
        <v>15</v>
      </c>
      <c r="J2" s="3"/>
      <c r="K2" s="3"/>
      <c r="L2" s="3"/>
      <c r="M2" s="3"/>
      <c r="N2" s="3"/>
      <c r="O2" s="3"/>
      <c r="P2" s="3"/>
      <c r="Q2" s="3"/>
      <c r="R2" s="3"/>
    </row>
    <row r="3" spans="1:18">
      <c r="A3" s="3">
        <v>1934</v>
      </c>
      <c r="B3" s="3">
        <v>2</v>
      </c>
      <c r="C3" s="3" t="s">
        <v>193</v>
      </c>
      <c r="D3" s="3"/>
      <c r="E3" s="3" t="s">
        <v>194</v>
      </c>
      <c r="F3" s="3" t="s">
        <v>195</v>
      </c>
      <c r="G3" s="3"/>
      <c r="H3" s="3"/>
      <c r="I3" s="3">
        <v>10</v>
      </c>
      <c r="J3" s="3"/>
      <c r="K3" s="3"/>
      <c r="L3" s="3"/>
      <c r="M3" s="3"/>
      <c r="N3" s="3"/>
      <c r="O3" s="3"/>
      <c r="P3" s="3"/>
      <c r="Q3" s="3"/>
      <c r="R3" s="3"/>
    </row>
    <row r="4" spans="1:18">
      <c r="A4" s="3">
        <v>1935</v>
      </c>
      <c r="B4" s="3">
        <v>3</v>
      </c>
      <c r="C4" s="3" t="s">
        <v>196</v>
      </c>
      <c r="D4" s="3"/>
      <c r="E4" s="3" t="s">
        <v>197</v>
      </c>
      <c r="F4" s="3" t="s">
        <v>198</v>
      </c>
      <c r="G4" s="3"/>
      <c r="H4" s="3"/>
      <c r="I4" s="3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>
      <c r="A5" s="3">
        <v>1936</v>
      </c>
      <c r="B5" s="3">
        <v>4</v>
      </c>
      <c r="C5" s="3" t="s">
        <v>199</v>
      </c>
      <c r="D5" s="3" t="s">
        <v>200</v>
      </c>
      <c r="E5" s="3" t="s">
        <v>201</v>
      </c>
      <c r="F5" s="3" t="s">
        <v>202</v>
      </c>
      <c r="G5" s="3"/>
      <c r="H5" s="3"/>
      <c r="I5" s="3">
        <v>19</v>
      </c>
      <c r="J5" s="3"/>
      <c r="K5" s="3"/>
      <c r="L5" s="3"/>
      <c r="M5" s="3"/>
      <c r="N5" s="3"/>
      <c r="O5" s="3"/>
      <c r="P5" s="3"/>
      <c r="Q5" s="3"/>
      <c r="R5" s="3"/>
    </row>
    <row r="6" spans="1:18">
      <c r="A6" s="3">
        <v>1937</v>
      </c>
      <c r="B6" s="3">
        <v>5</v>
      </c>
      <c r="C6" s="3" t="s">
        <v>203</v>
      </c>
      <c r="D6" s="3"/>
      <c r="E6" s="3" t="s">
        <v>204</v>
      </c>
      <c r="F6" s="3" t="s">
        <v>205</v>
      </c>
      <c r="G6" s="3"/>
      <c r="H6" s="3"/>
      <c r="I6" s="3">
        <v>27</v>
      </c>
      <c r="J6" s="3"/>
      <c r="K6" s="3"/>
      <c r="L6" s="3"/>
      <c r="M6" s="3"/>
      <c r="N6" s="3"/>
      <c r="O6" s="3"/>
      <c r="P6" s="3"/>
      <c r="Q6" s="3"/>
      <c r="R6" s="3"/>
    </row>
    <row r="7" spans="1:18">
      <c r="A7" s="3">
        <v>1938</v>
      </c>
      <c r="B7" s="3">
        <v>6</v>
      </c>
      <c r="C7" s="3" t="s">
        <v>206</v>
      </c>
      <c r="D7" s="3"/>
      <c r="E7" s="3" t="s">
        <v>207</v>
      </c>
      <c r="F7" s="3" t="s">
        <v>208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>
      <c r="A8" s="3">
        <v>1939</v>
      </c>
      <c r="B8" s="3">
        <v>7</v>
      </c>
      <c r="C8" s="3" t="s">
        <v>209</v>
      </c>
      <c r="D8" s="3" t="s">
        <v>210</v>
      </c>
      <c r="E8" s="3" t="s">
        <v>211</v>
      </c>
      <c r="F8" s="3" t="s">
        <v>212</v>
      </c>
      <c r="G8" s="3"/>
      <c r="H8" s="3"/>
      <c r="I8" s="3">
        <v>8</v>
      </c>
      <c r="J8" s="3"/>
      <c r="K8" s="3"/>
      <c r="L8" s="3"/>
      <c r="M8" s="3"/>
      <c r="N8" s="3"/>
      <c r="O8" s="3"/>
      <c r="P8" s="3"/>
      <c r="Q8" s="3"/>
      <c r="R8" s="3"/>
    </row>
    <row r="9" spans="1:18">
      <c r="A9" s="3">
        <v>1941</v>
      </c>
      <c r="B9" s="3">
        <v>8</v>
      </c>
      <c r="C9" s="3" t="s">
        <v>213</v>
      </c>
      <c r="D9" s="3" t="s">
        <v>214</v>
      </c>
      <c r="E9" s="3" t="s">
        <v>215</v>
      </c>
      <c r="F9" s="3" t="s">
        <v>216</v>
      </c>
      <c r="G9" s="3">
        <v>20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>
      <c r="A10" s="3">
        <v>1946</v>
      </c>
      <c r="B10" s="3">
        <v>9</v>
      </c>
      <c r="C10" s="3" t="s">
        <v>217</v>
      </c>
      <c r="D10" s="3"/>
      <c r="E10" s="3" t="s">
        <v>215</v>
      </c>
      <c r="F10" s="3" t="s">
        <v>218</v>
      </c>
      <c r="G10" s="3"/>
      <c r="H10" s="3"/>
      <c r="I10" s="3">
        <v>26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s="3">
        <v>1947</v>
      </c>
      <c r="B11" s="3">
        <v>10</v>
      </c>
      <c r="C11" s="3" t="s">
        <v>219</v>
      </c>
      <c r="D11" s="3"/>
      <c r="E11" s="3" t="s">
        <v>220</v>
      </c>
      <c r="F11" s="3" t="s">
        <v>221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>
      <c r="A12" s="3">
        <v>1948</v>
      </c>
      <c r="B12" s="3">
        <v>11</v>
      </c>
      <c r="C12" s="3" t="s">
        <v>222</v>
      </c>
      <c r="D12" s="3"/>
      <c r="E12" s="3" t="s">
        <v>223</v>
      </c>
      <c r="F12" s="3" t="s">
        <v>224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>
      <c r="A13" s="3">
        <v>1949</v>
      </c>
      <c r="B13" s="3">
        <v>12</v>
      </c>
      <c r="C13" s="3" t="s">
        <v>225</v>
      </c>
      <c r="D13" s="3" t="s">
        <v>226</v>
      </c>
      <c r="E13" s="3" t="s">
        <v>201</v>
      </c>
      <c r="F13" s="3" t="s">
        <v>227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>
      <c r="A14" s="3">
        <v>1950</v>
      </c>
      <c r="B14" s="3">
        <v>13</v>
      </c>
      <c r="C14" s="3" t="s">
        <v>213</v>
      </c>
      <c r="D14" s="3"/>
      <c r="E14" s="3" t="s">
        <v>215</v>
      </c>
      <c r="F14" s="3" t="s">
        <v>228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>
      <c r="A15" s="3">
        <v>1951</v>
      </c>
      <c r="B15" s="3">
        <v>14</v>
      </c>
      <c r="C15" s="3" t="s">
        <v>225</v>
      </c>
      <c r="D15" s="3"/>
      <c r="E15" s="3" t="s">
        <v>201</v>
      </c>
      <c r="F15" s="3" t="s">
        <v>229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>
      <c r="A16" s="3">
        <v>1952</v>
      </c>
      <c r="B16" s="3">
        <v>15</v>
      </c>
      <c r="C16" s="3" t="s">
        <v>222</v>
      </c>
      <c r="D16" s="3"/>
      <c r="E16" s="3" t="s">
        <v>223</v>
      </c>
      <c r="F16" s="3" t="s">
        <v>230</v>
      </c>
      <c r="G16" s="3">
        <v>20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>
      <c r="A17" s="3">
        <v>1953</v>
      </c>
      <c r="B17" s="3">
        <v>16</v>
      </c>
      <c r="C17" s="3" t="s">
        <v>231</v>
      </c>
      <c r="D17" s="3"/>
      <c r="E17" s="3" t="s">
        <v>232</v>
      </c>
      <c r="F17" s="3" t="s">
        <v>233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>
      <c r="A18" s="3">
        <v>1954</v>
      </c>
      <c r="B18" s="3">
        <v>17</v>
      </c>
      <c r="C18" s="3" t="s">
        <v>193</v>
      </c>
      <c r="D18" s="3"/>
      <c r="E18" s="3" t="s">
        <v>194</v>
      </c>
      <c r="F18" s="3" t="s">
        <v>234</v>
      </c>
      <c r="G18" s="3">
        <v>10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>
      <c r="A19" s="3">
        <v>1955</v>
      </c>
      <c r="B19" s="3">
        <v>18</v>
      </c>
      <c r="C19" s="3" t="s">
        <v>222</v>
      </c>
      <c r="D19" s="3"/>
      <c r="E19" s="3" t="s">
        <v>223</v>
      </c>
      <c r="F19" s="3" t="s">
        <v>235</v>
      </c>
      <c r="G19" s="3">
        <v>20</v>
      </c>
      <c r="H19" s="3"/>
      <c r="I19" s="3">
        <v>50</v>
      </c>
      <c r="J19" s="3"/>
      <c r="K19" s="3"/>
      <c r="L19" s="3"/>
      <c r="M19" s="3"/>
      <c r="N19" s="3"/>
      <c r="O19" s="3"/>
      <c r="P19" s="3"/>
      <c r="Q19" s="3"/>
      <c r="R19" s="3"/>
    </row>
    <row r="20" spans="1:18">
      <c r="A20" s="3">
        <v>1956</v>
      </c>
      <c r="B20" s="3">
        <v>19</v>
      </c>
      <c r="C20" s="3" t="s">
        <v>236</v>
      </c>
      <c r="D20" s="3" t="s">
        <v>237</v>
      </c>
      <c r="E20" s="3" t="s">
        <v>238</v>
      </c>
      <c r="F20" s="3" t="s">
        <v>239</v>
      </c>
      <c r="G20" s="3">
        <v>7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>
      <c r="A21" s="3">
        <v>1957</v>
      </c>
      <c r="B21" s="3">
        <v>20</v>
      </c>
      <c r="C21" s="3" t="s">
        <v>199</v>
      </c>
      <c r="D21" s="3" t="s">
        <v>200</v>
      </c>
      <c r="E21" s="3" t="s">
        <v>201</v>
      </c>
      <c r="F21" s="3" t="s">
        <v>240</v>
      </c>
      <c r="G21" s="3">
        <v>28</v>
      </c>
      <c r="H21" s="3">
        <v>21</v>
      </c>
      <c r="I21" s="3">
        <v>49</v>
      </c>
      <c r="J21" s="3"/>
      <c r="K21" s="3"/>
      <c r="L21" s="3"/>
      <c r="M21" s="3"/>
      <c r="N21" s="3"/>
      <c r="O21" s="3"/>
      <c r="P21" s="3"/>
      <c r="Q21" s="3"/>
      <c r="R21" s="3"/>
    </row>
    <row r="22" spans="1:18">
      <c r="A22" s="3">
        <v>1958</v>
      </c>
      <c r="B22" s="3">
        <v>21</v>
      </c>
      <c r="C22" s="3"/>
      <c r="D22" s="3"/>
      <c r="E22" s="3" t="s">
        <v>241</v>
      </c>
      <c r="F22" s="3" t="s">
        <v>242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>
      <c r="A23" s="3">
        <v>1959</v>
      </c>
      <c r="B23" s="3">
        <v>22</v>
      </c>
      <c r="C23" s="3" t="s">
        <v>243</v>
      </c>
      <c r="D23" s="3" t="s">
        <v>244</v>
      </c>
      <c r="E23" s="3" t="s">
        <v>245</v>
      </c>
      <c r="F23" s="3" t="s">
        <v>246</v>
      </c>
      <c r="G23" s="3" t="s">
        <v>247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>
      <c r="A24" s="3">
        <v>1960</v>
      </c>
      <c r="B24" s="3">
        <v>23</v>
      </c>
      <c r="C24" s="3" t="s">
        <v>225</v>
      </c>
      <c r="D24" s="3" t="s">
        <v>90</v>
      </c>
      <c r="E24" s="3" t="s">
        <v>201</v>
      </c>
      <c r="F24" s="3" t="s">
        <v>91</v>
      </c>
      <c r="G24" s="3">
        <v>11</v>
      </c>
      <c r="H24" s="3">
        <v>21</v>
      </c>
      <c r="I24" s="3">
        <v>32</v>
      </c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s="3">
        <v>1961</v>
      </c>
      <c r="B25" s="3">
        <v>24</v>
      </c>
      <c r="C25" s="3" t="s">
        <v>92</v>
      </c>
      <c r="D25" s="3" t="s">
        <v>93</v>
      </c>
      <c r="E25" s="3" t="s">
        <v>94</v>
      </c>
      <c r="F25" s="3" t="s">
        <v>95</v>
      </c>
      <c r="G25" s="3">
        <v>25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8">
      <c r="A26" s="3">
        <v>1962</v>
      </c>
      <c r="B26" s="3">
        <v>25</v>
      </c>
      <c r="C26" s="3" t="s">
        <v>96</v>
      </c>
      <c r="D26" s="3"/>
      <c r="E26" s="3" t="s">
        <v>97</v>
      </c>
      <c r="F26" s="3" t="s">
        <v>98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>
      <c r="A27" s="3">
        <v>1963</v>
      </c>
      <c r="B27" s="3">
        <v>26</v>
      </c>
      <c r="C27" s="3"/>
      <c r="D27" s="3" t="s">
        <v>99</v>
      </c>
      <c r="E27" s="3" t="s">
        <v>100</v>
      </c>
      <c r="F27" s="3" t="s">
        <v>101</v>
      </c>
      <c r="G27" s="3"/>
      <c r="H27" s="3"/>
      <c r="I27" s="3">
        <v>80</v>
      </c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>
        <v>1964</v>
      </c>
      <c r="B28" s="3">
        <v>27</v>
      </c>
      <c r="C28" s="3" t="s">
        <v>102</v>
      </c>
      <c r="D28" s="3"/>
      <c r="E28" s="3" t="s">
        <v>103</v>
      </c>
      <c r="F28" s="3" t="s">
        <v>104</v>
      </c>
      <c r="G28" s="3"/>
      <c r="H28" s="3"/>
      <c r="I28" s="3">
        <v>110</v>
      </c>
      <c r="J28" s="3"/>
      <c r="K28" s="3">
        <v>35</v>
      </c>
      <c r="L28" s="3"/>
      <c r="M28" s="3"/>
      <c r="N28" s="3"/>
      <c r="O28" s="3"/>
      <c r="P28" s="3"/>
      <c r="Q28" s="3"/>
      <c r="R28" s="3"/>
    </row>
    <row r="29" spans="1:18">
      <c r="A29" s="3">
        <v>1965</v>
      </c>
      <c r="B29" s="3">
        <v>28</v>
      </c>
      <c r="C29" s="3"/>
      <c r="D29" s="3"/>
      <c r="E29" s="3" t="s">
        <v>105</v>
      </c>
      <c r="F29" s="3"/>
      <c r="G29" s="3"/>
      <c r="H29" s="3"/>
      <c r="I29" s="3">
        <v>110</v>
      </c>
      <c r="J29" s="3"/>
      <c r="K29" s="3"/>
      <c r="L29" s="3"/>
      <c r="M29" s="3"/>
      <c r="N29" s="3"/>
      <c r="O29" s="3"/>
      <c r="P29" s="3"/>
      <c r="Q29" s="3"/>
      <c r="R29" s="3"/>
    </row>
    <row r="30" spans="1:18">
      <c r="A30" s="3">
        <v>1966</v>
      </c>
      <c r="B30" s="3">
        <v>29</v>
      </c>
      <c r="C30" s="3" t="s">
        <v>106</v>
      </c>
      <c r="D30" s="3"/>
      <c r="E30" s="3" t="s">
        <v>107</v>
      </c>
      <c r="F30" s="3"/>
      <c r="G30" s="3"/>
      <c r="H30" s="3"/>
      <c r="I30" s="3">
        <v>117</v>
      </c>
      <c r="J30" s="3"/>
      <c r="K30" s="3">
        <v>72</v>
      </c>
      <c r="L30" s="3"/>
      <c r="M30" s="3"/>
      <c r="N30" s="3"/>
      <c r="O30" s="3"/>
      <c r="P30" s="3"/>
      <c r="Q30" s="3"/>
      <c r="R30" s="3"/>
    </row>
    <row r="31" spans="1:18">
      <c r="A31" s="3">
        <v>1967</v>
      </c>
      <c r="B31" s="3">
        <v>30</v>
      </c>
      <c r="C31" s="3" t="s">
        <v>108</v>
      </c>
      <c r="D31" s="3" t="s">
        <v>109</v>
      </c>
      <c r="E31" s="3" t="s">
        <v>110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>
      <c r="A32" s="3">
        <v>1968</v>
      </c>
      <c r="B32" s="3">
        <v>31</v>
      </c>
      <c r="C32" s="3" t="s">
        <v>243</v>
      </c>
      <c r="D32" s="3" t="s">
        <v>111</v>
      </c>
      <c r="E32" s="3" t="s">
        <v>245</v>
      </c>
      <c r="F32" s="3"/>
      <c r="G32" s="3"/>
      <c r="H32" s="3"/>
      <c r="I32" s="3">
        <v>128</v>
      </c>
      <c r="J32" s="3"/>
      <c r="K32" s="3">
        <v>90</v>
      </c>
      <c r="L32" s="3"/>
      <c r="M32" s="3"/>
      <c r="N32" s="3"/>
      <c r="O32" s="3"/>
      <c r="P32" s="3"/>
      <c r="Q32" s="3"/>
      <c r="R32" s="3"/>
    </row>
    <row r="33" spans="1:18">
      <c r="A33" s="3">
        <v>1969</v>
      </c>
      <c r="B33" s="3">
        <v>32</v>
      </c>
      <c r="C33" s="3" t="s">
        <v>112</v>
      </c>
      <c r="D33" s="3" t="s">
        <v>113</v>
      </c>
      <c r="E33" s="3" t="s">
        <v>114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>
      <c r="A34" s="3">
        <v>1970</v>
      </c>
      <c r="B34" s="3">
        <v>33</v>
      </c>
      <c r="C34" s="3" t="s">
        <v>115</v>
      </c>
      <c r="D34" s="3" t="s">
        <v>116</v>
      </c>
      <c r="E34" s="3" t="s">
        <v>117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>
      <c r="A35" s="3">
        <v>1971</v>
      </c>
      <c r="B35" s="3">
        <v>34</v>
      </c>
      <c r="C35" s="3" t="s">
        <v>118</v>
      </c>
      <c r="D35" s="3" t="s">
        <v>119</v>
      </c>
      <c r="E35" s="3" t="s">
        <v>120</v>
      </c>
      <c r="F35" s="3"/>
      <c r="G35" s="3">
        <v>155</v>
      </c>
      <c r="H35" s="3">
        <v>46</v>
      </c>
      <c r="I35" s="3">
        <v>201</v>
      </c>
      <c r="J35" s="3"/>
      <c r="K35" s="3"/>
      <c r="L35" s="3"/>
      <c r="M35" s="3"/>
      <c r="N35" s="3"/>
      <c r="O35" s="3"/>
      <c r="P35" s="3"/>
      <c r="Q35" s="3"/>
      <c r="R35" s="3"/>
    </row>
    <row r="36" spans="1:18">
      <c r="A36" s="3">
        <v>1972</v>
      </c>
      <c r="B36" s="3">
        <v>35</v>
      </c>
      <c r="C36" s="3" t="s">
        <v>121</v>
      </c>
      <c r="D36" s="3" t="s">
        <v>122</v>
      </c>
      <c r="E36" s="3" t="s">
        <v>191</v>
      </c>
      <c r="F36" s="3"/>
      <c r="G36" s="3"/>
      <c r="H36" s="3"/>
      <c r="I36" s="3"/>
      <c r="J36" s="3"/>
      <c r="K36" s="3">
        <v>99</v>
      </c>
      <c r="L36" s="3"/>
      <c r="M36" s="3"/>
      <c r="N36" s="3"/>
      <c r="O36" s="3"/>
      <c r="P36" s="3"/>
      <c r="Q36" s="3"/>
      <c r="R36" s="3"/>
    </row>
    <row r="37" spans="1:18">
      <c r="A37" s="3">
        <v>1973</v>
      </c>
      <c r="B37" s="3">
        <v>36</v>
      </c>
      <c r="C37" s="3" t="s">
        <v>123</v>
      </c>
      <c r="D37" s="3" t="s">
        <v>124</v>
      </c>
      <c r="E37" s="3" t="s">
        <v>125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>
      <c r="A38" s="3">
        <v>1974</v>
      </c>
      <c r="B38" s="3">
        <v>37</v>
      </c>
      <c r="C38" s="3" t="s">
        <v>199</v>
      </c>
      <c r="D38" s="3" t="s">
        <v>126</v>
      </c>
      <c r="E38" s="3" t="s">
        <v>201</v>
      </c>
      <c r="F38" s="3" t="s">
        <v>127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>
      <c r="A39" s="3">
        <v>1975</v>
      </c>
      <c r="B39" s="3">
        <v>38</v>
      </c>
      <c r="C39" s="3" t="s">
        <v>128</v>
      </c>
      <c r="D39" s="3" t="s">
        <v>129</v>
      </c>
      <c r="E39" s="3" t="s">
        <v>130</v>
      </c>
      <c r="F39" s="3"/>
      <c r="G39" s="3"/>
      <c r="H39" s="3"/>
      <c r="I39" s="3">
        <v>238</v>
      </c>
      <c r="J39" s="3"/>
      <c r="K39" s="3"/>
      <c r="L39" s="3"/>
      <c r="M39" s="3"/>
      <c r="N39" s="3"/>
      <c r="O39" s="3"/>
      <c r="P39" s="3"/>
      <c r="Q39" s="3"/>
      <c r="R39" s="3"/>
    </row>
    <row r="40" spans="1:18">
      <c r="A40" s="3">
        <v>1976</v>
      </c>
      <c r="B40" s="3">
        <v>39</v>
      </c>
      <c r="C40" s="3" t="s">
        <v>131</v>
      </c>
      <c r="D40" s="3" t="s">
        <v>132</v>
      </c>
      <c r="E40" s="3" t="s">
        <v>133</v>
      </c>
      <c r="F40" s="3" t="s">
        <v>134</v>
      </c>
      <c r="G40" s="3"/>
      <c r="H40" s="3"/>
      <c r="I40" s="3"/>
      <c r="J40" s="3"/>
      <c r="K40" s="3">
        <v>133</v>
      </c>
      <c r="L40" s="3"/>
      <c r="M40" s="3"/>
      <c r="N40" s="3"/>
      <c r="O40" s="3"/>
      <c r="P40" s="3"/>
      <c r="Q40" s="3"/>
      <c r="R40" s="3"/>
    </row>
    <row r="41" spans="1:18">
      <c r="A41" s="3">
        <v>1977</v>
      </c>
      <c r="B41" s="3">
        <v>40</v>
      </c>
      <c r="C41" s="3" t="s">
        <v>135</v>
      </c>
      <c r="D41" s="3" t="s">
        <v>136</v>
      </c>
      <c r="E41" s="3" t="s">
        <v>137</v>
      </c>
      <c r="F41" s="3" t="s">
        <v>138</v>
      </c>
      <c r="G41" s="3">
        <v>275</v>
      </c>
      <c r="H41" s="3">
        <v>65</v>
      </c>
      <c r="I41" s="3">
        <v>340</v>
      </c>
      <c r="J41" s="3"/>
      <c r="K41" s="3">
        <v>212</v>
      </c>
      <c r="L41" s="3"/>
      <c r="M41" s="3"/>
      <c r="N41" s="3"/>
      <c r="O41" s="3"/>
      <c r="P41" s="3"/>
      <c r="Q41" s="3"/>
      <c r="R41" s="3"/>
    </row>
    <row r="42" spans="1:18">
      <c r="A42" s="3">
        <v>1978</v>
      </c>
      <c r="B42" s="3">
        <v>41</v>
      </c>
      <c r="C42" s="3" t="s">
        <v>139</v>
      </c>
      <c r="D42" s="3" t="s">
        <v>140</v>
      </c>
      <c r="E42" s="3" t="s">
        <v>141</v>
      </c>
      <c r="F42" s="3" t="s">
        <v>142</v>
      </c>
      <c r="G42" s="3"/>
      <c r="H42" s="3"/>
      <c r="I42" s="3">
        <v>250</v>
      </c>
      <c r="J42" s="3"/>
      <c r="K42" s="3">
        <v>171</v>
      </c>
      <c r="L42" s="3"/>
      <c r="M42" s="3"/>
      <c r="N42" s="3"/>
      <c r="O42" s="3"/>
      <c r="P42" s="3"/>
      <c r="Q42" s="3"/>
      <c r="R42" s="3"/>
    </row>
    <row r="43" spans="1:18" ht="28">
      <c r="A43" s="3">
        <v>1979</v>
      </c>
      <c r="B43" s="3">
        <v>42</v>
      </c>
      <c r="C43" s="3" t="s">
        <v>143</v>
      </c>
      <c r="D43" s="3" t="s">
        <v>144</v>
      </c>
      <c r="E43" s="3" t="s">
        <v>145</v>
      </c>
      <c r="F43" s="3" t="s">
        <v>146</v>
      </c>
      <c r="G43" s="3">
        <v>270</v>
      </c>
      <c r="H43" s="3">
        <v>62</v>
      </c>
      <c r="I43" s="3">
        <v>332</v>
      </c>
      <c r="J43" s="3"/>
      <c r="K43" s="3">
        <v>192</v>
      </c>
      <c r="L43" s="3"/>
      <c r="M43" s="3"/>
      <c r="N43" s="3"/>
      <c r="O43" s="3"/>
      <c r="P43" s="3"/>
      <c r="Q43" s="3"/>
      <c r="R43" s="3"/>
    </row>
    <row r="44" spans="1:18">
      <c r="A44" s="3">
        <v>1980</v>
      </c>
      <c r="B44" s="3">
        <v>43</v>
      </c>
      <c r="C44" s="3" t="s">
        <v>147</v>
      </c>
      <c r="D44" s="3" t="s">
        <v>148</v>
      </c>
      <c r="E44" s="3" t="s">
        <v>149</v>
      </c>
      <c r="F44" s="3" t="s">
        <v>150</v>
      </c>
      <c r="G44" s="3"/>
      <c r="H44" s="3"/>
      <c r="I44" s="3">
        <v>287</v>
      </c>
      <c r="J44" s="3"/>
      <c r="K44" s="3">
        <v>185</v>
      </c>
      <c r="L44" s="3"/>
      <c r="M44" s="3"/>
      <c r="N44" s="4">
        <v>60</v>
      </c>
      <c r="O44" s="4">
        <v>40</v>
      </c>
      <c r="P44" s="4"/>
      <c r="Q44" s="4"/>
      <c r="R44" s="3"/>
    </row>
    <row r="45" spans="1:18">
      <c r="A45" s="3">
        <v>1981</v>
      </c>
      <c r="B45" s="3">
        <v>44</v>
      </c>
      <c r="C45" s="3" t="s">
        <v>151</v>
      </c>
      <c r="D45" s="3" t="s">
        <v>152</v>
      </c>
      <c r="E45" s="3" t="s">
        <v>153</v>
      </c>
      <c r="F45" s="3" t="s">
        <v>154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>
      <c r="A46" s="3">
        <v>1982</v>
      </c>
      <c r="B46" s="3">
        <v>45</v>
      </c>
      <c r="C46" s="3" t="s">
        <v>155</v>
      </c>
      <c r="D46" s="3" t="s">
        <v>156</v>
      </c>
      <c r="E46" s="3" t="s">
        <v>157</v>
      </c>
      <c r="F46" s="3" t="s">
        <v>158</v>
      </c>
      <c r="G46" s="3"/>
      <c r="H46" s="3"/>
      <c r="I46" s="3">
        <v>210</v>
      </c>
      <c r="J46" s="3">
        <v>128</v>
      </c>
      <c r="K46" s="3">
        <v>150</v>
      </c>
      <c r="L46" s="3"/>
      <c r="M46" s="3"/>
      <c r="N46" s="4">
        <v>60</v>
      </c>
      <c r="O46" s="4">
        <v>40</v>
      </c>
      <c r="P46" s="4"/>
      <c r="Q46" s="4"/>
      <c r="R46" s="3"/>
    </row>
    <row r="47" spans="1:18">
      <c r="A47" s="3">
        <v>1983</v>
      </c>
      <c r="B47" s="3">
        <v>46</v>
      </c>
      <c r="C47" s="3" t="s">
        <v>159</v>
      </c>
      <c r="D47" s="3" t="s">
        <v>160</v>
      </c>
      <c r="E47" s="3" t="s">
        <v>161</v>
      </c>
      <c r="F47" s="3" t="s">
        <v>162</v>
      </c>
      <c r="G47" s="3"/>
      <c r="H47" s="3"/>
      <c r="I47" s="3">
        <v>304</v>
      </c>
      <c r="J47" s="3">
        <v>220</v>
      </c>
      <c r="K47" s="3">
        <v>198</v>
      </c>
      <c r="L47" s="3"/>
      <c r="M47" s="3"/>
      <c r="N47" s="4">
        <v>56</v>
      </c>
      <c r="O47" s="4">
        <v>37</v>
      </c>
      <c r="P47" s="4"/>
      <c r="Q47" s="4"/>
      <c r="R47" s="3" t="s">
        <v>163</v>
      </c>
    </row>
    <row r="48" spans="1:18">
      <c r="A48" s="3">
        <v>1984</v>
      </c>
      <c r="B48" s="3">
        <v>47</v>
      </c>
      <c r="C48" s="3" t="s">
        <v>222</v>
      </c>
      <c r="D48" s="3" t="s">
        <v>109</v>
      </c>
      <c r="E48" s="3" t="s">
        <v>223</v>
      </c>
      <c r="F48" s="3" t="s">
        <v>164</v>
      </c>
      <c r="G48" s="3"/>
      <c r="H48" s="3"/>
      <c r="I48" s="3">
        <v>294</v>
      </c>
      <c r="J48" s="3">
        <v>187</v>
      </c>
      <c r="K48" s="3">
        <v>180</v>
      </c>
      <c r="L48" s="3"/>
      <c r="M48" s="3"/>
      <c r="N48" s="4">
        <v>75</v>
      </c>
      <c r="O48" s="4">
        <v>40</v>
      </c>
      <c r="P48" s="4"/>
      <c r="Q48" s="4"/>
      <c r="R48" s="3"/>
    </row>
    <row r="49" spans="1:18">
      <c r="A49" s="3">
        <v>1985</v>
      </c>
      <c r="B49" s="3">
        <v>48</v>
      </c>
      <c r="C49" s="3" t="s">
        <v>165</v>
      </c>
      <c r="D49" s="3" t="s">
        <v>129</v>
      </c>
      <c r="E49" s="3" t="s">
        <v>166</v>
      </c>
      <c r="F49" s="3" t="s">
        <v>167</v>
      </c>
      <c r="G49" s="3"/>
      <c r="H49" s="3"/>
      <c r="I49" s="3">
        <v>348</v>
      </c>
      <c r="J49" s="3"/>
      <c r="K49" s="3">
        <v>154</v>
      </c>
      <c r="L49" s="3"/>
      <c r="M49" s="3"/>
      <c r="N49" s="4">
        <v>90</v>
      </c>
      <c r="O49" s="4">
        <v>42</v>
      </c>
      <c r="P49" s="4"/>
      <c r="Q49" s="4"/>
      <c r="R49" s="3" t="s">
        <v>168</v>
      </c>
    </row>
    <row r="50" spans="1:18">
      <c r="A50" s="3">
        <v>1986</v>
      </c>
      <c r="B50" s="3">
        <v>49</v>
      </c>
      <c r="C50" s="3" t="s">
        <v>169</v>
      </c>
      <c r="D50" s="3" t="s">
        <v>170</v>
      </c>
      <c r="E50" s="3" t="s">
        <v>171</v>
      </c>
      <c r="F50" s="3" t="s">
        <v>172</v>
      </c>
      <c r="G50" s="3"/>
      <c r="H50" s="3"/>
      <c r="I50" s="3">
        <v>313</v>
      </c>
      <c r="J50" s="3">
        <v>216</v>
      </c>
      <c r="K50" s="3">
        <v>191</v>
      </c>
      <c r="L50" s="3"/>
      <c r="M50" s="3"/>
      <c r="N50" s="4">
        <v>80</v>
      </c>
      <c r="O50" s="4">
        <v>60</v>
      </c>
      <c r="P50" s="4"/>
      <c r="Q50" s="4"/>
      <c r="R50" s="3"/>
    </row>
    <row r="51" spans="1:18">
      <c r="A51" s="3">
        <v>1987</v>
      </c>
      <c r="B51" s="3">
        <v>50</v>
      </c>
      <c r="C51" s="3" t="s">
        <v>173</v>
      </c>
      <c r="D51" s="3" t="s">
        <v>4</v>
      </c>
      <c r="E51" s="3" t="s">
        <v>5</v>
      </c>
      <c r="F51" s="3" t="s">
        <v>6</v>
      </c>
      <c r="G51" s="3"/>
      <c r="H51" s="3"/>
      <c r="I51" s="3">
        <v>303</v>
      </c>
      <c r="J51" s="3">
        <v>200</v>
      </c>
      <c r="K51" s="3">
        <v>202</v>
      </c>
      <c r="L51" s="3"/>
      <c r="M51" s="3"/>
      <c r="N51" s="4">
        <v>82</v>
      </c>
      <c r="O51" s="4">
        <v>33</v>
      </c>
      <c r="P51" s="4"/>
      <c r="Q51" s="4"/>
      <c r="R51" s="3" t="s">
        <v>7</v>
      </c>
    </row>
    <row r="52" spans="1:18">
      <c r="A52" s="3">
        <v>1988</v>
      </c>
      <c r="B52" s="3">
        <v>51</v>
      </c>
      <c r="C52" s="3" t="s">
        <v>8</v>
      </c>
      <c r="D52" s="3" t="s">
        <v>9</v>
      </c>
      <c r="E52" s="3" t="s">
        <v>10</v>
      </c>
      <c r="F52" s="3" t="s">
        <v>11</v>
      </c>
      <c r="G52" s="3"/>
      <c r="H52" s="3"/>
      <c r="I52" s="3">
        <v>250</v>
      </c>
      <c r="J52" s="3">
        <v>166</v>
      </c>
      <c r="K52" s="3">
        <v>175</v>
      </c>
      <c r="L52" s="3">
        <v>3</v>
      </c>
      <c r="M52" s="3"/>
      <c r="N52" s="4">
        <v>85</v>
      </c>
      <c r="O52" s="4">
        <v>50</v>
      </c>
      <c r="P52" s="4"/>
      <c r="Q52" s="4"/>
      <c r="R52" s="3"/>
    </row>
    <row r="53" spans="1:18">
      <c r="A53" s="3">
        <v>1989</v>
      </c>
      <c r="B53" s="3">
        <v>52</v>
      </c>
      <c r="C53" s="3" t="s">
        <v>12</v>
      </c>
      <c r="D53" s="3" t="s">
        <v>13</v>
      </c>
      <c r="E53" s="3" t="s">
        <v>14</v>
      </c>
      <c r="F53" s="3" t="s">
        <v>15</v>
      </c>
      <c r="G53" s="3"/>
      <c r="H53" s="3"/>
      <c r="I53" s="3">
        <v>449</v>
      </c>
      <c r="J53" s="3">
        <v>298</v>
      </c>
      <c r="K53" s="3">
        <v>190</v>
      </c>
      <c r="L53" s="3">
        <v>89</v>
      </c>
      <c r="M53" s="3"/>
      <c r="N53" s="4">
        <v>102</v>
      </c>
      <c r="O53" s="4">
        <v>63</v>
      </c>
      <c r="P53" s="4"/>
      <c r="Q53" s="4"/>
      <c r="R53" s="3" t="s">
        <v>16</v>
      </c>
    </row>
    <row r="54" spans="1:18">
      <c r="A54" s="3">
        <v>1990</v>
      </c>
      <c r="B54" s="3">
        <v>53</v>
      </c>
      <c r="C54" s="3" t="s">
        <v>17</v>
      </c>
      <c r="D54" s="3" t="s">
        <v>18</v>
      </c>
      <c r="E54" s="3" t="s">
        <v>19</v>
      </c>
      <c r="F54" s="3" t="s">
        <v>20</v>
      </c>
      <c r="G54" s="3">
        <v>193</v>
      </c>
      <c r="H54" s="3">
        <v>54</v>
      </c>
      <c r="I54" s="3">
        <v>247</v>
      </c>
      <c r="J54" s="3">
        <v>194</v>
      </c>
      <c r="K54" s="3">
        <v>164</v>
      </c>
      <c r="L54" s="3">
        <v>13</v>
      </c>
      <c r="M54" s="3"/>
      <c r="N54" s="4">
        <v>198</v>
      </c>
      <c r="O54" s="4">
        <v>103</v>
      </c>
      <c r="P54" s="4"/>
      <c r="Q54" s="4"/>
      <c r="R54" s="3" t="s">
        <v>21</v>
      </c>
    </row>
    <row r="55" spans="1:18">
      <c r="A55" s="3">
        <v>1991</v>
      </c>
      <c r="B55" s="3">
        <v>54</v>
      </c>
      <c r="C55" s="3" t="s">
        <v>22</v>
      </c>
      <c r="D55" s="3" t="s">
        <v>214</v>
      </c>
      <c r="E55" s="3" t="s">
        <v>23</v>
      </c>
      <c r="F55" s="3" t="s">
        <v>24</v>
      </c>
      <c r="G55" s="3"/>
      <c r="H55" s="3"/>
      <c r="I55" s="3">
        <v>379</v>
      </c>
      <c r="J55" s="3">
        <v>263</v>
      </c>
      <c r="K55" s="3">
        <v>213</v>
      </c>
      <c r="L55" s="3">
        <v>46</v>
      </c>
      <c r="M55" s="3"/>
      <c r="N55" s="4">
        <v>180</v>
      </c>
      <c r="O55" s="4">
        <v>100</v>
      </c>
      <c r="P55" s="4"/>
      <c r="Q55" s="4"/>
      <c r="R55" s="3"/>
    </row>
    <row r="56" spans="1:18">
      <c r="A56" s="3">
        <v>1992</v>
      </c>
      <c r="B56" s="3">
        <v>55</v>
      </c>
      <c r="C56" s="3" t="s">
        <v>25</v>
      </c>
      <c r="D56" s="3" t="s">
        <v>26</v>
      </c>
      <c r="E56" s="3" t="s">
        <v>27</v>
      </c>
      <c r="F56" s="3" t="s">
        <v>28</v>
      </c>
      <c r="G56" s="3">
        <v>273</v>
      </c>
      <c r="H56" s="3">
        <v>60</v>
      </c>
      <c r="I56" s="3">
        <v>333</v>
      </c>
      <c r="J56" s="3">
        <v>250</v>
      </c>
      <c r="K56" s="3">
        <v>190</v>
      </c>
      <c r="L56" s="3">
        <v>57</v>
      </c>
      <c r="M56" s="3">
        <v>22</v>
      </c>
      <c r="N56" s="4">
        <v>263</v>
      </c>
      <c r="O56" s="4">
        <v>158</v>
      </c>
      <c r="P56" s="4"/>
      <c r="Q56" s="4"/>
      <c r="R56" s="3" t="s">
        <v>29</v>
      </c>
    </row>
    <row r="57" spans="1:18">
      <c r="A57" s="3">
        <v>1993</v>
      </c>
      <c r="B57" s="3">
        <v>56</v>
      </c>
      <c r="C57" s="3" t="s">
        <v>30</v>
      </c>
      <c r="D57" s="3" t="s">
        <v>31</v>
      </c>
      <c r="E57" s="3" t="s">
        <v>32</v>
      </c>
      <c r="F57" s="3" t="s">
        <v>33</v>
      </c>
      <c r="G57" s="3">
        <v>296</v>
      </c>
      <c r="H57" s="3">
        <v>54</v>
      </c>
      <c r="I57" s="3">
        <v>350</v>
      </c>
      <c r="J57" s="3">
        <v>256</v>
      </c>
      <c r="K57" s="3">
        <v>205</v>
      </c>
      <c r="L57" s="3">
        <v>38</v>
      </c>
      <c r="M57" s="3">
        <v>18</v>
      </c>
      <c r="N57" s="4">
        <v>195</v>
      </c>
      <c r="O57" s="4">
        <v>100</v>
      </c>
      <c r="P57" s="4"/>
      <c r="Q57" s="4"/>
      <c r="R57" s="3"/>
    </row>
    <row r="58" spans="1:18">
      <c r="A58" s="3">
        <v>1994</v>
      </c>
      <c r="B58" s="3">
        <v>57</v>
      </c>
      <c r="C58" s="3" t="s">
        <v>34</v>
      </c>
      <c r="D58" s="3" t="s">
        <v>35</v>
      </c>
      <c r="E58" s="3" t="s">
        <v>36</v>
      </c>
      <c r="F58" s="3" t="s">
        <v>37</v>
      </c>
      <c r="G58" s="3">
        <v>285</v>
      </c>
      <c r="H58" s="3">
        <v>95</v>
      </c>
      <c r="I58" s="3">
        <v>380</v>
      </c>
      <c r="J58" s="3">
        <v>236</v>
      </c>
      <c r="K58" s="3">
        <v>200</v>
      </c>
      <c r="L58" s="3">
        <v>35</v>
      </c>
      <c r="M58" s="3">
        <v>16</v>
      </c>
      <c r="N58" s="4">
        <v>195</v>
      </c>
      <c r="O58" s="4">
        <v>90</v>
      </c>
      <c r="P58" s="4"/>
      <c r="Q58" s="4"/>
      <c r="R58" s="3"/>
    </row>
    <row r="59" spans="1:18">
      <c r="A59" s="3">
        <v>1995</v>
      </c>
      <c r="B59" s="3">
        <v>58</v>
      </c>
      <c r="C59" s="3" t="s">
        <v>106</v>
      </c>
      <c r="D59" s="3" t="s">
        <v>38</v>
      </c>
      <c r="E59" s="3" t="s">
        <v>39</v>
      </c>
      <c r="F59" s="3" t="s">
        <v>40</v>
      </c>
      <c r="G59" s="3">
        <v>351</v>
      </c>
      <c r="H59" s="3">
        <v>41</v>
      </c>
      <c r="I59" s="3">
        <v>392</v>
      </c>
      <c r="J59" s="3">
        <v>268</v>
      </c>
      <c r="K59" s="3">
        <v>169</v>
      </c>
      <c r="L59" s="3">
        <v>58</v>
      </c>
      <c r="M59" s="3">
        <v>17</v>
      </c>
      <c r="N59" s="4">
        <v>230</v>
      </c>
      <c r="O59" s="4">
        <v>125</v>
      </c>
      <c r="P59" s="4"/>
      <c r="Q59" s="4"/>
      <c r="R59" s="3"/>
    </row>
    <row r="60" spans="1:18">
      <c r="A60" s="3">
        <v>1996</v>
      </c>
      <c r="B60" s="3">
        <v>59</v>
      </c>
      <c r="C60" s="3" t="s">
        <v>41</v>
      </c>
      <c r="D60" s="3" t="s">
        <v>42</v>
      </c>
      <c r="E60" s="3" t="s">
        <v>43</v>
      </c>
      <c r="F60" s="3" t="s">
        <v>44</v>
      </c>
      <c r="G60" s="3">
        <v>350</v>
      </c>
      <c r="H60" s="3">
        <v>70</v>
      </c>
      <c r="I60" s="3">
        <v>420</v>
      </c>
      <c r="J60" s="3">
        <v>311</v>
      </c>
      <c r="K60" s="3">
        <v>194</v>
      </c>
      <c r="L60" s="3">
        <v>105</v>
      </c>
      <c r="M60" s="3">
        <v>17</v>
      </c>
      <c r="N60" s="4">
        <v>197</v>
      </c>
      <c r="O60" s="4">
        <v>95</v>
      </c>
      <c r="P60" s="4"/>
      <c r="Q60" s="4"/>
      <c r="R60" s="3" t="s">
        <v>45</v>
      </c>
    </row>
    <row r="61" spans="1:18">
      <c r="A61" s="3">
        <v>1997</v>
      </c>
      <c r="B61" s="3">
        <v>60</v>
      </c>
      <c r="C61" s="3" t="s">
        <v>46</v>
      </c>
      <c r="D61" s="3" t="s">
        <v>109</v>
      </c>
      <c r="E61" s="3" t="s">
        <v>47</v>
      </c>
      <c r="F61" s="3" t="s">
        <v>48</v>
      </c>
      <c r="G61" s="3">
        <v>317</v>
      </c>
      <c r="H61" s="3">
        <v>96</v>
      </c>
      <c r="I61" s="3">
        <v>413</v>
      </c>
      <c r="J61" s="3">
        <v>262</v>
      </c>
      <c r="K61" s="3">
        <v>204</v>
      </c>
      <c r="L61" s="3">
        <v>58</v>
      </c>
      <c r="M61" s="3">
        <v>18</v>
      </c>
      <c r="N61" s="4">
        <v>265</v>
      </c>
      <c r="O61" s="4">
        <v>165</v>
      </c>
      <c r="P61" s="4"/>
      <c r="Q61" s="4"/>
      <c r="R61" s="3"/>
    </row>
    <row r="62" spans="1:18">
      <c r="A62" s="3">
        <v>1998</v>
      </c>
      <c r="B62" s="3">
        <v>61</v>
      </c>
      <c r="C62" s="3" t="s">
        <v>49</v>
      </c>
      <c r="D62" s="3" t="s">
        <v>50</v>
      </c>
      <c r="E62" s="3" t="s">
        <v>51</v>
      </c>
      <c r="F62" s="3" t="s">
        <v>52</v>
      </c>
      <c r="G62" s="3">
        <v>323</v>
      </c>
      <c r="H62" s="3">
        <v>90</v>
      </c>
      <c r="I62" s="3">
        <v>413</v>
      </c>
      <c r="J62" s="3">
        <v>309</v>
      </c>
      <c r="K62" s="3">
        <v>212</v>
      </c>
      <c r="L62" s="3">
        <v>82</v>
      </c>
      <c r="M62" s="3">
        <v>24</v>
      </c>
      <c r="N62" s="4">
        <v>196</v>
      </c>
      <c r="O62" s="4">
        <v>108</v>
      </c>
      <c r="P62" s="4"/>
      <c r="Q62" s="4"/>
      <c r="R62" s="3" t="s">
        <v>53</v>
      </c>
    </row>
    <row r="63" spans="1:18">
      <c r="A63" s="3">
        <v>1999</v>
      </c>
      <c r="B63" s="3">
        <v>62</v>
      </c>
      <c r="C63" s="3" t="s">
        <v>54</v>
      </c>
      <c r="D63" s="3" t="s">
        <v>55</v>
      </c>
      <c r="E63" s="3" t="s">
        <v>56</v>
      </c>
      <c r="F63" s="3" t="s">
        <v>57</v>
      </c>
      <c r="G63" s="3">
        <v>227</v>
      </c>
      <c r="H63" s="3">
        <v>35</v>
      </c>
      <c r="I63" s="3">
        <v>262</v>
      </c>
      <c r="J63" s="3">
        <v>228</v>
      </c>
      <c r="K63" s="3">
        <v>137</v>
      </c>
      <c r="L63" s="3">
        <v>70</v>
      </c>
      <c r="M63" s="3">
        <v>40</v>
      </c>
      <c r="N63" s="4">
        <v>245</v>
      </c>
      <c r="O63" s="4">
        <v>140</v>
      </c>
      <c r="P63" s="4"/>
      <c r="Q63" s="4"/>
      <c r="R63" s="3"/>
    </row>
    <row r="64" spans="1:18" ht="28">
      <c r="A64" s="3">
        <v>2000</v>
      </c>
      <c r="B64" s="3">
        <v>63</v>
      </c>
      <c r="C64" s="3" t="s">
        <v>121</v>
      </c>
      <c r="D64" s="3" t="s">
        <v>58</v>
      </c>
      <c r="E64" s="3" t="s">
        <v>191</v>
      </c>
      <c r="F64" s="3" t="s">
        <v>59</v>
      </c>
      <c r="G64" s="3">
        <v>357</v>
      </c>
      <c r="H64" s="3">
        <v>39</v>
      </c>
      <c r="I64" s="3">
        <v>396</v>
      </c>
      <c r="J64" s="3">
        <v>324</v>
      </c>
      <c r="K64" s="3">
        <v>190</v>
      </c>
      <c r="L64" s="3">
        <v>110</v>
      </c>
      <c r="M64" s="3">
        <v>19</v>
      </c>
      <c r="N64" s="4">
        <v>295</v>
      </c>
      <c r="O64" s="4">
        <v>150</v>
      </c>
      <c r="P64" s="4"/>
      <c r="Q64" s="4"/>
      <c r="R64" s="3"/>
    </row>
    <row r="65" spans="1:18">
      <c r="A65" s="3">
        <v>2001</v>
      </c>
      <c r="B65" s="3">
        <v>64</v>
      </c>
      <c r="C65" s="3" t="s">
        <v>60</v>
      </c>
      <c r="D65" s="3" t="s">
        <v>61</v>
      </c>
      <c r="E65" s="3" t="s">
        <v>62</v>
      </c>
      <c r="F65" s="3" t="s">
        <v>63</v>
      </c>
      <c r="G65" s="3">
        <v>456</v>
      </c>
      <c r="H65" s="3">
        <v>104</v>
      </c>
      <c r="I65" s="3">
        <v>560</v>
      </c>
      <c r="J65" s="3">
        <v>422</v>
      </c>
      <c r="K65" s="3">
        <v>221</v>
      </c>
      <c r="L65" s="3">
        <v>201</v>
      </c>
      <c r="M65" s="3">
        <v>35</v>
      </c>
      <c r="N65" s="4">
        <v>149</v>
      </c>
      <c r="O65" s="4">
        <v>75</v>
      </c>
      <c r="P65" s="4"/>
      <c r="Q65" s="4"/>
      <c r="R65" s="3" t="s">
        <v>64</v>
      </c>
    </row>
    <row r="66" spans="1:18">
      <c r="A66" s="3">
        <v>2002</v>
      </c>
      <c r="B66" s="3">
        <v>65</v>
      </c>
      <c r="C66" s="3" t="s">
        <v>199</v>
      </c>
      <c r="D66" s="3" t="s">
        <v>65</v>
      </c>
      <c r="E66" s="3" t="s">
        <v>201</v>
      </c>
      <c r="F66" s="3" t="s">
        <v>66</v>
      </c>
      <c r="G66" s="3">
        <v>297</v>
      </c>
      <c r="H66" s="3">
        <v>33</v>
      </c>
      <c r="I66" s="3">
        <v>330</v>
      </c>
      <c r="J66" s="3">
        <v>295</v>
      </c>
      <c r="K66" s="3">
        <v>187</v>
      </c>
      <c r="L66" s="3">
        <v>84</v>
      </c>
      <c r="M66" s="3">
        <v>22</v>
      </c>
      <c r="N66" s="4">
        <v>300</v>
      </c>
      <c r="O66" s="4">
        <v>170</v>
      </c>
      <c r="P66" s="4"/>
      <c r="Q66" s="4"/>
      <c r="R66" s="3"/>
    </row>
    <row r="67" spans="1:18" ht="28">
      <c r="A67" s="3">
        <v>2003</v>
      </c>
      <c r="B67" s="3">
        <v>66</v>
      </c>
      <c r="C67" s="3" t="s">
        <v>67</v>
      </c>
      <c r="D67" s="3" t="s">
        <v>68</v>
      </c>
      <c r="E67" s="3" t="s">
        <v>69</v>
      </c>
      <c r="F67" s="3" t="s">
        <v>70</v>
      </c>
      <c r="G67" s="3">
        <v>327</v>
      </c>
      <c r="H67" s="3">
        <v>58</v>
      </c>
      <c r="I67" s="3">
        <v>385</v>
      </c>
      <c r="J67" s="3">
        <v>290</v>
      </c>
      <c r="K67" s="3">
        <v>184</v>
      </c>
      <c r="L67" s="3">
        <v>106</v>
      </c>
      <c r="M67" s="3">
        <v>44</v>
      </c>
      <c r="N67" s="4">
        <v>341</v>
      </c>
      <c r="O67" s="4">
        <v>176</v>
      </c>
      <c r="P67" s="4"/>
      <c r="Q67" s="4"/>
      <c r="R67" s="3" t="s">
        <v>71</v>
      </c>
    </row>
    <row r="68" spans="1:18" ht="28">
      <c r="A68" s="3">
        <v>2004</v>
      </c>
      <c r="B68" s="3">
        <v>67</v>
      </c>
      <c r="C68" s="3" t="s">
        <v>72</v>
      </c>
      <c r="D68" s="3" t="s">
        <v>73</v>
      </c>
      <c r="E68" s="3" t="s">
        <v>74</v>
      </c>
      <c r="F68" s="3" t="s">
        <v>75</v>
      </c>
      <c r="G68" s="3">
        <v>194</v>
      </c>
      <c r="H68" s="3">
        <v>26</v>
      </c>
      <c r="I68" s="3">
        <v>220</v>
      </c>
      <c r="J68" s="3">
        <v>219</v>
      </c>
      <c r="K68" s="3">
        <v>145</v>
      </c>
      <c r="L68" s="3">
        <v>72</v>
      </c>
      <c r="M68" s="3">
        <v>22</v>
      </c>
      <c r="N68" s="4">
        <v>375</v>
      </c>
      <c r="O68" s="4">
        <v>195</v>
      </c>
      <c r="P68" s="4"/>
      <c r="Q68" s="4"/>
      <c r="R68" s="3"/>
    </row>
    <row r="69" spans="1:18">
      <c r="A69" s="3">
        <v>2005</v>
      </c>
      <c r="B69" s="3">
        <v>68</v>
      </c>
      <c r="C69" s="3" t="s">
        <v>76</v>
      </c>
      <c r="D69" s="3" t="s">
        <v>77</v>
      </c>
      <c r="E69" s="3" t="s">
        <v>78</v>
      </c>
      <c r="F69" s="3" t="s">
        <v>79</v>
      </c>
      <c r="G69" s="3">
        <v>325</v>
      </c>
      <c r="H69" s="3">
        <v>30</v>
      </c>
      <c r="I69" s="3">
        <v>355</v>
      </c>
      <c r="J69" s="3">
        <v>330</v>
      </c>
      <c r="K69" s="3">
        <v>218</v>
      </c>
      <c r="L69" s="3">
        <v>111</v>
      </c>
      <c r="M69" s="3">
        <v>30.5</v>
      </c>
      <c r="N69" s="4">
        <v>275</v>
      </c>
      <c r="O69" s="4">
        <v>135</v>
      </c>
      <c r="P69" s="4"/>
      <c r="Q69" s="4"/>
      <c r="R69" s="3"/>
    </row>
    <row r="70" spans="1:18">
      <c r="A70" s="3">
        <v>2006</v>
      </c>
      <c r="B70" s="3">
        <v>69</v>
      </c>
      <c r="C70" s="3" t="s">
        <v>123</v>
      </c>
      <c r="D70" s="3" t="s">
        <v>80</v>
      </c>
      <c r="E70" s="3" t="s">
        <v>81</v>
      </c>
      <c r="F70" s="3" t="s">
        <v>82</v>
      </c>
      <c r="G70" s="3">
        <v>370</v>
      </c>
      <c r="H70" s="3">
        <v>30</v>
      </c>
      <c r="I70" s="3">
        <v>400</v>
      </c>
      <c r="J70" s="3">
        <v>374</v>
      </c>
      <c r="K70" s="3">
        <v>214</v>
      </c>
      <c r="L70" s="3">
        <v>140</v>
      </c>
      <c r="M70" s="3"/>
      <c r="N70" s="3"/>
      <c r="O70" s="3"/>
      <c r="P70" s="3"/>
      <c r="Q70" s="3"/>
      <c r="R70" s="3"/>
    </row>
    <row r="71" spans="1:18">
      <c r="A71" s="3">
        <v>2007</v>
      </c>
      <c r="B71" s="3">
        <v>70</v>
      </c>
      <c r="C71" s="3" t="s">
        <v>83</v>
      </c>
      <c r="D71" s="3" t="s">
        <v>84</v>
      </c>
      <c r="E71" s="3" t="s">
        <v>85</v>
      </c>
      <c r="F71" s="3" t="s">
        <v>86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>
      <c r="A72" s="3">
        <v>2008</v>
      </c>
      <c r="B72" s="3">
        <v>71</v>
      </c>
      <c r="C72" s="3" t="s">
        <v>87</v>
      </c>
      <c r="D72" s="3" t="s">
        <v>88</v>
      </c>
      <c r="E72" s="3" t="s">
        <v>89</v>
      </c>
      <c r="F72" s="3" t="s">
        <v>0</v>
      </c>
      <c r="G72" s="3">
        <v>319</v>
      </c>
      <c r="H72" s="3">
        <v>25</v>
      </c>
      <c r="I72" s="3">
        <v>344</v>
      </c>
      <c r="J72" s="3">
        <v>327</v>
      </c>
      <c r="K72" s="3">
        <v>179</v>
      </c>
      <c r="L72" s="3">
        <v>148</v>
      </c>
      <c r="M72" s="3">
        <v>20</v>
      </c>
      <c r="N72" s="3"/>
      <c r="O72" s="3"/>
      <c r="P72" s="3"/>
      <c r="Q72" s="3"/>
      <c r="R72" s="3"/>
    </row>
    <row r="73" spans="1:18" ht="28">
      <c r="A73" s="3">
        <v>2009</v>
      </c>
      <c r="B73" s="3">
        <v>72</v>
      </c>
      <c r="C73" s="3" t="s">
        <v>1</v>
      </c>
      <c r="D73" s="3" t="s">
        <v>2</v>
      </c>
      <c r="E73" s="3" t="s">
        <v>3</v>
      </c>
      <c r="F73" s="3"/>
      <c r="G73" s="14">
        <v>514</v>
      </c>
      <c r="H73" s="14">
        <v>7</v>
      </c>
      <c r="I73" s="14">
        <v>431</v>
      </c>
      <c r="J73" s="3">
        <v>441</v>
      </c>
      <c r="K73" s="3">
        <v>223</v>
      </c>
      <c r="L73" s="3">
        <v>208</v>
      </c>
      <c r="M73" s="3">
        <v>46</v>
      </c>
      <c r="N73" s="3"/>
      <c r="O73" s="3"/>
      <c r="P73" s="3"/>
      <c r="Q73" s="3"/>
      <c r="R73" s="3"/>
    </row>
    <row r="74" spans="1:18">
      <c r="A74" s="3">
        <v>2010</v>
      </c>
      <c r="B74" s="3">
        <v>73</v>
      </c>
      <c r="C74" s="3" t="s">
        <v>169</v>
      </c>
      <c r="D74" s="3" t="s">
        <v>250</v>
      </c>
      <c r="E74" s="3" t="s">
        <v>171</v>
      </c>
      <c r="F74" s="3"/>
      <c r="G74" s="3">
        <v>433</v>
      </c>
      <c r="H74" s="3">
        <v>51</v>
      </c>
      <c r="I74" s="3">
        <v>484</v>
      </c>
      <c r="J74" s="3">
        <v>443</v>
      </c>
      <c r="K74" s="3">
        <v>216</v>
      </c>
      <c r="L74" s="3">
        <v>224</v>
      </c>
      <c r="M74" s="3">
        <v>59</v>
      </c>
      <c r="N74" s="9">
        <v>520</v>
      </c>
      <c r="O74" s="9">
        <v>260</v>
      </c>
      <c r="P74" s="9"/>
      <c r="Q74" s="9"/>
      <c r="R74" s="3"/>
    </row>
    <row r="75" spans="1:18">
      <c r="A75" s="3">
        <v>2011</v>
      </c>
      <c r="B75" s="3">
        <v>74</v>
      </c>
      <c r="C75" s="3" t="s">
        <v>248</v>
      </c>
      <c r="D75" s="3" t="s">
        <v>251</v>
      </c>
      <c r="E75" s="3" t="s">
        <v>254</v>
      </c>
      <c r="F75" s="3"/>
      <c r="G75" s="3">
        <v>477</v>
      </c>
      <c r="H75" s="3">
        <v>71</v>
      </c>
      <c r="I75" s="3">
        <v>548</v>
      </c>
      <c r="J75" s="3">
        <v>529</v>
      </c>
      <c r="K75" s="5" t="s">
        <v>263</v>
      </c>
      <c r="L75" s="3"/>
      <c r="M75" s="3">
        <v>45</v>
      </c>
      <c r="N75" s="5" t="s">
        <v>261</v>
      </c>
      <c r="O75" s="3"/>
      <c r="P75" s="3"/>
      <c r="Q75" s="3"/>
      <c r="R75" s="3"/>
    </row>
    <row r="76" spans="1:18">
      <c r="A76" s="3">
        <v>2012</v>
      </c>
      <c r="B76" s="3">
        <v>75</v>
      </c>
      <c r="C76" s="3" t="s">
        <v>253</v>
      </c>
      <c r="D76" s="3" t="s">
        <v>252</v>
      </c>
      <c r="E76" s="3" t="s">
        <v>249</v>
      </c>
      <c r="F76" s="3" t="s">
        <v>255</v>
      </c>
      <c r="G76" s="3">
        <v>310</v>
      </c>
      <c r="H76" s="3">
        <v>60</v>
      </c>
      <c r="I76" s="3">
        <v>370</v>
      </c>
      <c r="J76" s="3">
        <v>403</v>
      </c>
      <c r="K76" s="3">
        <v>250</v>
      </c>
      <c r="L76" s="3"/>
      <c r="M76" s="3">
        <v>45</v>
      </c>
      <c r="N76" s="3"/>
      <c r="O76" s="3"/>
      <c r="P76" s="3"/>
      <c r="Q76" s="3"/>
      <c r="R76" s="3"/>
    </row>
    <row r="77" spans="1:18" ht="28">
      <c r="A77" s="3">
        <v>2013</v>
      </c>
      <c r="B77" s="3">
        <v>76</v>
      </c>
      <c r="C77" s="3" t="s">
        <v>262</v>
      </c>
      <c r="D77" s="3" t="s">
        <v>256</v>
      </c>
      <c r="E77" s="3" t="s">
        <v>257</v>
      </c>
      <c r="G77" s="3">
        <v>299</v>
      </c>
      <c r="H77" s="3">
        <v>25</v>
      </c>
      <c r="I77" s="3">
        <v>324</v>
      </c>
      <c r="J77" s="3">
        <v>366</v>
      </c>
      <c r="K77" s="3">
        <v>216</v>
      </c>
      <c r="L77" s="3"/>
      <c r="M77" s="3">
        <v>40</v>
      </c>
      <c r="N77" s="3"/>
      <c r="O77" s="3"/>
      <c r="P77" s="3"/>
      <c r="Q77" s="3"/>
      <c r="R77" s="3"/>
    </row>
    <row r="78" spans="1:18">
      <c r="A78" s="3">
        <v>2014</v>
      </c>
      <c r="B78" s="3">
        <v>77</v>
      </c>
      <c r="C78" s="6" t="s">
        <v>264</v>
      </c>
      <c r="D78" s="3" t="s">
        <v>258</v>
      </c>
      <c r="E78" s="3" t="s">
        <v>265</v>
      </c>
      <c r="F78" s="3" t="s">
        <v>266</v>
      </c>
      <c r="G78" s="3"/>
      <c r="H78" s="3"/>
      <c r="I78" s="3">
        <v>420</v>
      </c>
      <c r="J78" s="3">
        <v>465</v>
      </c>
      <c r="K78" s="3">
        <v>265</v>
      </c>
      <c r="L78" s="3">
        <v>182</v>
      </c>
      <c r="M78" s="3">
        <v>66</v>
      </c>
      <c r="N78" s="9">
        <v>567</v>
      </c>
      <c r="O78" s="3"/>
      <c r="P78" s="3"/>
      <c r="Q78" s="3"/>
      <c r="R78" s="3"/>
    </row>
    <row r="79" spans="1:18">
      <c r="A79" s="3">
        <v>2015</v>
      </c>
      <c r="B79" s="3">
        <v>78</v>
      </c>
      <c r="C79" s="6" t="s">
        <v>269</v>
      </c>
      <c r="D79" s="3" t="s">
        <v>273</v>
      </c>
      <c r="E79" s="3" t="s">
        <v>270</v>
      </c>
      <c r="F79" s="3" t="s">
        <v>271</v>
      </c>
      <c r="G79" s="3">
        <v>368</v>
      </c>
      <c r="H79" s="3">
        <v>21</v>
      </c>
      <c r="I79" s="3">
        <v>389</v>
      </c>
      <c r="J79" s="3">
        <v>385</v>
      </c>
      <c r="K79" s="3">
        <v>218</v>
      </c>
      <c r="L79" s="3">
        <v>167</v>
      </c>
      <c r="M79" s="3">
        <v>46</v>
      </c>
      <c r="N79" s="9">
        <v>550</v>
      </c>
      <c r="O79" s="9">
        <v>330</v>
      </c>
      <c r="P79" s="9"/>
      <c r="Q79" s="9"/>
      <c r="R79" s="3"/>
    </row>
    <row r="80" spans="1:18">
      <c r="A80" s="3">
        <v>2016</v>
      </c>
      <c r="B80" s="3">
        <v>79</v>
      </c>
      <c r="C80" s="6" t="s">
        <v>268</v>
      </c>
      <c r="D80" s="3" t="s">
        <v>272</v>
      </c>
      <c r="E80" s="3" t="s">
        <v>43</v>
      </c>
      <c r="F80" s="3" t="s">
        <v>267</v>
      </c>
      <c r="G80" s="3">
        <v>497</v>
      </c>
      <c r="H80" s="3">
        <v>42</v>
      </c>
      <c r="I80" s="3">
        <v>539</v>
      </c>
      <c r="J80" s="3">
        <v>544</v>
      </c>
      <c r="K80" s="3">
        <v>289</v>
      </c>
      <c r="L80" s="3">
        <v>255</v>
      </c>
      <c r="M80" s="3">
        <v>60</v>
      </c>
      <c r="N80" s="9">
        <v>520</v>
      </c>
      <c r="O80" s="9">
        <v>320</v>
      </c>
      <c r="P80" s="9"/>
      <c r="Q80" s="9"/>
      <c r="R80" s="3"/>
    </row>
    <row r="81" spans="1:18">
      <c r="A81" s="3">
        <v>2017</v>
      </c>
      <c r="B81" s="3">
        <v>80</v>
      </c>
      <c r="C81" s="6" t="s">
        <v>222</v>
      </c>
      <c r="D81" s="3" t="s">
        <v>274</v>
      </c>
      <c r="E81" s="3" t="s">
        <v>275</v>
      </c>
      <c r="F81" s="3" t="s">
        <v>292</v>
      </c>
      <c r="G81" s="3">
        <v>370</v>
      </c>
      <c r="H81" s="3">
        <v>40</v>
      </c>
      <c r="I81" s="3">
        <v>410</v>
      </c>
      <c r="J81" s="3">
        <v>418</v>
      </c>
      <c r="K81" s="3">
        <v>264</v>
      </c>
      <c r="L81" s="3">
        <v>154</v>
      </c>
      <c r="M81" s="3">
        <v>41</v>
      </c>
      <c r="N81" s="9">
        <v>650</v>
      </c>
      <c r="O81" s="10">
        <v>430</v>
      </c>
      <c r="P81" s="10"/>
      <c r="Q81" s="10"/>
      <c r="R81" s="3"/>
    </row>
    <row r="82" spans="1:18">
      <c r="A82" s="3">
        <v>2018</v>
      </c>
      <c r="B82" s="3">
        <v>81</v>
      </c>
      <c r="C82" s="6" t="s">
        <v>285</v>
      </c>
      <c r="D82" s="3" t="s">
        <v>276</v>
      </c>
      <c r="E82" s="3" t="s">
        <v>277</v>
      </c>
      <c r="F82" s="3" t="s">
        <v>283</v>
      </c>
      <c r="G82" s="3">
        <v>284</v>
      </c>
      <c r="H82" s="3">
        <v>18</v>
      </c>
      <c r="I82" s="3">
        <v>302</v>
      </c>
      <c r="J82" s="3">
        <v>358</v>
      </c>
      <c r="K82" s="3">
        <v>204</v>
      </c>
      <c r="L82" s="3">
        <v>154</v>
      </c>
      <c r="M82" s="3">
        <v>75</v>
      </c>
      <c r="N82" s="9">
        <v>570</v>
      </c>
      <c r="O82" s="9">
        <v>285</v>
      </c>
      <c r="P82" s="9"/>
      <c r="Q82" s="9"/>
      <c r="R82" s="3"/>
    </row>
    <row r="83" spans="1:18">
      <c r="A83" s="3">
        <v>2019</v>
      </c>
      <c r="B83" s="3">
        <v>82</v>
      </c>
      <c r="C83" s="6" t="s">
        <v>287</v>
      </c>
      <c r="D83" s="3" t="s">
        <v>279</v>
      </c>
      <c r="E83" s="3" t="s">
        <v>278</v>
      </c>
      <c r="F83" s="3" t="s">
        <v>284</v>
      </c>
      <c r="G83" s="3">
        <v>405</v>
      </c>
      <c r="H83" s="3">
        <v>13</v>
      </c>
      <c r="I83" s="3">
        <f>G83+H83</f>
        <v>418</v>
      </c>
      <c r="J83" s="3">
        <f>K83+L83+2</f>
        <v>509</v>
      </c>
      <c r="K83" s="3">
        <v>272</v>
      </c>
      <c r="L83" s="3">
        <v>235</v>
      </c>
      <c r="M83" s="3">
        <v>45</v>
      </c>
      <c r="N83" s="9">
        <v>650</v>
      </c>
      <c r="O83" s="9">
        <v>365</v>
      </c>
      <c r="P83" s="9"/>
      <c r="Q83" s="9"/>
      <c r="R83" s="3"/>
    </row>
    <row r="84" spans="1:18" ht="28">
      <c r="A84" s="3">
        <v>2021</v>
      </c>
      <c r="B84" s="3">
        <v>83</v>
      </c>
      <c r="C84" s="6" t="s">
        <v>189</v>
      </c>
      <c r="D84" s="3" t="s">
        <v>281</v>
      </c>
      <c r="E84" s="3" t="s">
        <v>282</v>
      </c>
      <c r="F84" s="3" t="s">
        <v>289</v>
      </c>
      <c r="G84" s="3">
        <v>308</v>
      </c>
      <c r="H84" s="3"/>
      <c r="I84" s="3">
        <v>308</v>
      </c>
      <c r="J84" s="3">
        <v>303</v>
      </c>
      <c r="K84" s="3">
        <v>177</v>
      </c>
      <c r="L84" s="3">
        <v>126</v>
      </c>
      <c r="M84" s="3"/>
      <c r="N84" s="9">
        <v>600</v>
      </c>
      <c r="O84" s="9">
        <v>270</v>
      </c>
      <c r="P84" s="9">
        <v>250</v>
      </c>
      <c r="Q84" s="9">
        <v>140</v>
      </c>
      <c r="R84" s="3"/>
    </row>
    <row r="85" spans="1:18" ht="28">
      <c r="A85" s="17">
        <v>2022</v>
      </c>
      <c r="B85" s="17">
        <v>84</v>
      </c>
      <c r="C85" s="18" t="s">
        <v>286</v>
      </c>
      <c r="D85" s="17" t="s">
        <v>280</v>
      </c>
      <c r="E85" s="17" t="s">
        <v>288</v>
      </c>
      <c r="F85" s="17" t="s">
        <v>300</v>
      </c>
      <c r="G85" s="17">
        <v>494</v>
      </c>
      <c r="H85" s="17">
        <v>37</v>
      </c>
      <c r="I85" s="17">
        <v>531</v>
      </c>
      <c r="J85" s="17">
        <f>K85+L85</f>
        <v>513</v>
      </c>
      <c r="K85" s="17">
        <f>86+85+56</f>
        <v>227</v>
      </c>
      <c r="L85" s="17">
        <f>139+147</f>
        <v>286</v>
      </c>
      <c r="M85" s="17"/>
      <c r="N85" s="19">
        <v>800</v>
      </c>
      <c r="O85" s="19">
        <v>555</v>
      </c>
      <c r="P85" s="19">
        <v>610</v>
      </c>
      <c r="Q85" s="19">
        <v>308</v>
      </c>
      <c r="R85" s="17"/>
    </row>
    <row r="86" spans="1:18" ht="28">
      <c r="A86" s="20">
        <v>2023</v>
      </c>
      <c r="B86" s="20">
        <v>85</v>
      </c>
      <c r="C86" s="21" t="s">
        <v>199</v>
      </c>
      <c r="D86" s="20" t="s">
        <v>304</v>
      </c>
      <c r="E86" s="20" t="s">
        <v>201</v>
      </c>
      <c r="F86" s="20" t="s">
        <v>301</v>
      </c>
      <c r="G86" s="20">
        <v>342</v>
      </c>
      <c r="H86" s="20">
        <v>26</v>
      </c>
      <c r="I86" s="20">
        <v>342</v>
      </c>
      <c r="J86" s="20">
        <v>332</v>
      </c>
      <c r="K86" s="20">
        <v>191</v>
      </c>
      <c r="L86" s="20">
        <v>141</v>
      </c>
      <c r="M86" s="20">
        <v>61</v>
      </c>
      <c r="N86" s="22">
        <v>725</v>
      </c>
      <c r="O86" s="22">
        <v>500</v>
      </c>
      <c r="P86" s="22">
        <v>625</v>
      </c>
      <c r="Q86" s="22">
        <v>625</v>
      </c>
      <c r="R86" s="20"/>
    </row>
    <row r="87" spans="1:18" ht="28">
      <c r="A87" s="20">
        <v>2024</v>
      </c>
      <c r="B87" s="20">
        <v>86</v>
      </c>
      <c r="C87" s="21" t="s">
        <v>305</v>
      </c>
      <c r="D87" s="20" t="s">
        <v>307</v>
      </c>
      <c r="E87" s="20" t="s">
        <v>308</v>
      </c>
      <c r="F87" s="20" t="s">
        <v>309</v>
      </c>
      <c r="G87" s="20">
        <v>463</v>
      </c>
      <c r="H87" s="20">
        <v>39</v>
      </c>
      <c r="I87" s="20">
        <v>502</v>
      </c>
      <c r="J87" s="20">
        <v>464</v>
      </c>
      <c r="K87" s="20">
        <v>314</v>
      </c>
      <c r="L87" s="20">
        <v>150</v>
      </c>
      <c r="M87" s="23">
        <v>67</v>
      </c>
      <c r="N87" s="24">
        <v>575</v>
      </c>
      <c r="O87" s="24">
        <v>375</v>
      </c>
      <c r="P87" s="25" t="s">
        <v>306</v>
      </c>
      <c r="Q87" s="25" t="s">
        <v>306</v>
      </c>
      <c r="R87" s="20"/>
    </row>
    <row r="88" spans="1:18">
      <c r="A88" s="1" t="s">
        <v>260</v>
      </c>
    </row>
    <row r="93" spans="1:18">
      <c r="A93" s="7"/>
      <c r="B93" s="8"/>
    </row>
    <row r="94" spans="1:18">
      <c r="A94" s="7"/>
      <c r="B94" s="8"/>
    </row>
    <row r="95" spans="1:18">
      <c r="A95" s="7"/>
      <c r="B95" s="8"/>
    </row>
    <row r="96" spans="1:18">
      <c r="A96" s="7"/>
      <c r="B96" s="8"/>
    </row>
    <row r="97" spans="1:2">
      <c r="A97" s="7"/>
      <c r="B97" s="8"/>
    </row>
  </sheetData>
  <phoneticPr fontId="3"/>
  <pageMargins left="0.78700000000000003" right="0.78700000000000003" top="0.98399999999999999" bottom="0.98399999999999999" header="0.51200000000000001" footer="0.51200000000000001"/>
  <pageSetup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H6" sqref="H6"/>
    </sheetView>
  </sheetViews>
  <sheetFormatPr baseColWidth="10" defaultColWidth="8.83203125" defaultRowHeight="15"/>
  <cols>
    <col min="1" max="1" width="19.1640625" style="11" bestFit="1" customWidth="1"/>
    <col min="2" max="2" width="12.5" style="11" customWidth="1"/>
    <col min="3" max="3" width="9.83203125" style="11" customWidth="1"/>
    <col min="4" max="4" width="11.83203125" style="11" customWidth="1"/>
    <col min="5" max="5" width="11.33203125" style="11" customWidth="1"/>
    <col min="6" max="16384" width="8.83203125" style="11"/>
  </cols>
  <sheetData>
    <row r="1" spans="1:11" ht="28.5" customHeight="1">
      <c r="B1" s="13" t="s">
        <v>293</v>
      </c>
      <c r="C1" s="13" t="s">
        <v>294</v>
      </c>
      <c r="D1" s="13" t="s">
        <v>295</v>
      </c>
      <c r="E1" s="13" t="s">
        <v>296</v>
      </c>
      <c r="F1" s="13" t="s">
        <v>180</v>
      </c>
      <c r="G1" s="13" t="s">
        <v>297</v>
      </c>
    </row>
    <row r="2" spans="1:11" ht="28.5" customHeight="1">
      <c r="A2" s="11" t="s">
        <v>298</v>
      </c>
      <c r="B2" s="15">
        <v>287</v>
      </c>
      <c r="C2" s="15">
        <v>118</v>
      </c>
      <c r="D2" s="15"/>
      <c r="E2" s="15"/>
      <c r="F2" s="15">
        <v>13</v>
      </c>
      <c r="G2" s="15">
        <f>SUM(B2:F2)</f>
        <v>418</v>
      </c>
    </row>
    <row r="3" spans="1:11">
      <c r="A3" s="11" t="s">
        <v>282</v>
      </c>
      <c r="B3" s="16">
        <v>146</v>
      </c>
      <c r="C3" s="16"/>
      <c r="D3" s="16">
        <v>162</v>
      </c>
      <c r="E3" s="16"/>
      <c r="F3" s="16"/>
      <c r="G3" s="16"/>
      <c r="H3" s="11" t="s">
        <v>299</v>
      </c>
    </row>
    <row r="4" spans="1:11">
      <c r="A4" s="11" t="s">
        <v>288</v>
      </c>
      <c r="B4" s="15">
        <v>275</v>
      </c>
      <c r="C4" s="15">
        <v>130</v>
      </c>
      <c r="D4" s="15">
        <v>20</v>
      </c>
      <c r="E4" s="15">
        <v>69</v>
      </c>
      <c r="F4" s="15">
        <v>37</v>
      </c>
      <c r="G4" s="15">
        <f>SUM(B4:F4)</f>
        <v>531</v>
      </c>
      <c r="H4" s="12"/>
      <c r="I4" s="12"/>
      <c r="J4" s="12"/>
      <c r="K4" s="12"/>
    </row>
    <row r="5" spans="1:11">
      <c r="A5" s="11" t="s">
        <v>302</v>
      </c>
      <c r="B5" s="11">
        <v>210</v>
      </c>
      <c r="C5" s="11">
        <v>85</v>
      </c>
      <c r="D5" s="11">
        <v>21</v>
      </c>
      <c r="F5" s="11">
        <v>26</v>
      </c>
      <c r="G5" s="11">
        <f>SUM(B5:F5)</f>
        <v>342</v>
      </c>
      <c r="H5" s="11" t="s">
        <v>303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meetings</vt:lpstr>
      <vt:lpstr> participant break 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</dc:creator>
  <cp:keywords/>
  <dc:description/>
  <cp:lastModifiedBy>Jutta Zipfel</cp:lastModifiedBy>
  <dcterms:created xsi:type="dcterms:W3CDTF">2012-07-02T06:54:05Z</dcterms:created>
  <dcterms:modified xsi:type="dcterms:W3CDTF">2025-03-20T09:44:11Z</dcterms:modified>
  <cp:category/>
</cp:coreProperties>
</file>